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efaultThemeVersion="124226"/>
  <mc:AlternateContent xmlns:mc="http://schemas.openxmlformats.org/markup-compatibility/2006">
    <mc:Choice Requires="x15">
      <x15ac:absPath xmlns:x15ac="http://schemas.microsoft.com/office/spreadsheetml/2010/11/ac" url="C:\Users\PC31\Desktop\KETVIRTINĖS\Žilvitis\ŽILVITIS\"/>
    </mc:Choice>
  </mc:AlternateContent>
  <xr:revisionPtr revIDLastSave="0" documentId="13_ncr:81_{2A697816-8CAA-458E-879B-1E9F09A2CA04}" xr6:coauthVersionLast="36" xr6:coauthVersionMax="36" xr10:uidLastSave="{00000000-0000-0000-0000-000000000000}"/>
  <workbookProtection lockRevision="1"/>
  <bookViews>
    <workbookView xWindow="0" yWindow="0" windowWidth="28800" windowHeight="12225" xr2:uid="{00000000-000D-0000-FFFF-FFFF00000000}"/>
  </bookViews>
  <sheets>
    <sheet name="Forma Nr. 1" sheetId="1" r:id="rId1"/>
    <sheet name="Lapas2" sheetId="2" r:id="rId2"/>
    <sheet name="Lapas3" sheetId="3" r:id="rId3"/>
  </sheets>
  <calcPr calcId="191029"/>
  <customWorkbookViews>
    <customWorkbookView name="PC31 - Individuali peržiūra" guid="{A006582B-4839-4EB2-A237-77C6A66B8DD2}" mergeInterval="0" personalView="1" maximized="1" xWindow="-8" yWindow="-8" windowWidth="1936" windowHeight="1056" activeSheetId="1"/>
    <customWorkbookView name="Vartotojas - Individuali peržiūra" guid="{FFFCEC34-0342-4A78-83EF-2BE32DACC2CC}" mergeInterval="0" personalView="1" maximized="1" xWindow="-8" yWindow="-8" windowWidth="1936" windowHeight="1056" activeSheetId="1"/>
    <customWorkbookView name="PC16 - Individuali peržiūra" guid="{0DA429DB-3AB2-49F5-8194-27AB5C4F7703}" mergeInterval="0" personalView="1" maximized="1" xWindow="-8" yWindow="-8" windowWidth="1936" windowHeight="1056" activeSheetId="1"/>
    <customWorkbookView name="Aušra Mažulienė - Individuali peržiūra" guid="{CA38A0D0-8275-4C67-B61B-9E7F45ED05C6}" mergeInterval="0" personalView="1" maximized="1" xWindow="-8" yWindow="-8" windowWidth="1936" windowHeight="1176" activeSheetId="1"/>
    <customWorkbookView name="Simona Mažulytė - Personal View" guid="{72B38FC9-DECA-465F-BD23-C86E78F4DBE0}" mergeInterval="0" personalView="1" maximized="1" windowWidth="1362" windowHeight="542" activeSheetId="1"/>
    <customWorkbookView name="Vaida Matiliūnienė - Individuali peržiūra" guid="{F3E718F9-E108-493C-B516-6809FD312766}" mergeInterval="0" personalView="1" maximized="1" windowWidth="1504" windowHeight="538" activeSheetId="1"/>
    <customWorkbookView name="Lina Šiurkienė - Individuali peržiūra" guid="{565F637B-CB0B-4AA9-AADF-70F330D568FB}" mergeInterval="0" personalView="1" maximized="1" windowWidth="1424" windowHeight="561" activeSheetId="1"/>
    <customWorkbookView name="Renata Karpavičienė - Individuali peržiūra" guid="{E0D400B3-8FC3-466A-B5B3-5404C4CB90DC}" mergeInterval="0" personalView="1" maximized="1" windowWidth="1916" windowHeight="854" activeSheetId="1"/>
    <customWorkbookView name="Jurgita Subačienė - Individuali peržiūra" guid="{1994FAD8-892A-408F-A5A8-051D54835553}" mergeInterval="0" personalView="1" maximized="1" windowWidth="1801" windowHeight="758" activeSheetId="1" showComments="commIndAndComment"/>
    <customWorkbookView name="Jolanta Puodžiūnienė - Individuali peržiūra" guid="{4272582E-53D3-4E54-829D-205CF1DCC729}" mergeInterval="0" personalView="1" maximized="1" windowWidth="1916" windowHeight="774" activeSheetId="1" showComments="commIndAndComment"/>
    <customWorkbookView name="Rita Dasevičienė - Individuali peržiūra" guid="{07427C95-9B8A-4ED1-ABD4-4C5E1FB68348}" mergeInterval="0" personalView="1" maximized="1" windowWidth="1916" windowHeight="803" activeSheetId="1"/>
  </customWorkbookViews>
</workbook>
</file>

<file path=xl/calcChain.xml><?xml version="1.0" encoding="utf-8"?>
<calcChain xmlns="http://schemas.openxmlformats.org/spreadsheetml/2006/main">
  <c r="G37" i="1" l="1"/>
  <c r="H35" i="1" l="1"/>
  <c r="H36" i="1"/>
  <c r="H37" i="1"/>
  <c r="H34" i="1"/>
  <c r="B33" i="1"/>
  <c r="C33" i="1"/>
  <c r="D33" i="1"/>
  <c r="E33" i="1"/>
  <c r="F33" i="1"/>
  <c r="G34" i="1"/>
  <c r="G36" i="1"/>
  <c r="I36" i="1" s="1"/>
  <c r="G35" i="1"/>
  <c r="I35" i="1" l="1"/>
  <c r="I37" i="1"/>
  <c r="H33" i="1"/>
  <c r="I34" i="1"/>
  <c r="G33" i="1"/>
  <c r="I33" i="1" l="1"/>
</calcChain>
</file>

<file path=xl/sharedStrings.xml><?xml version="1.0" encoding="utf-8"?>
<sst xmlns="http://schemas.openxmlformats.org/spreadsheetml/2006/main" count="52" uniqueCount="46">
  <si>
    <t>Lietuvos Respublikos finansų ministro</t>
  </si>
  <si>
    <t>2008 m. gruodžio 31 d. įsakymu Nr. 1K-465</t>
  </si>
  <si>
    <t>(Lietuvos Respublikos finansų ministro</t>
  </si>
  <si>
    <t xml:space="preserve">     (įstaigos pavadinimas, kodas Juridinių asmenų registre, adresas)</t>
  </si>
  <si>
    <t>ATASKAITA</t>
  </si>
  <si>
    <t>Nr.</t>
  </si>
  <si>
    <t>(data)</t>
  </si>
  <si>
    <t xml:space="preserve">    Kodas</t>
  </si>
  <si>
    <t>Ministerijos / Savivaldybės</t>
  </si>
  <si>
    <t>Departamento</t>
  </si>
  <si>
    <t>Įstaigos</t>
  </si>
  <si>
    <t>Gauti biudžeto asignavimai per ataskaitinį laikotarpį</t>
  </si>
  <si>
    <t>Panaudoti asignavimai per ataskaitinį laikotarpį</t>
  </si>
  <si>
    <t>Nepanaudotas asignavimų likutis sąskaitoje, kasoje, mokėjimo kortelėse</t>
  </si>
  <si>
    <t xml:space="preserve">   (įstaigos vadovo ar jo įgalioto asmens pareigų  pavadinimas)</t>
  </si>
  <si>
    <t>(parašas)</t>
  </si>
  <si>
    <t>(vardas ir pavardė)</t>
  </si>
  <si>
    <t>(eurai, ct)</t>
  </si>
  <si>
    <t xml:space="preserve">Bendras nepanaudotas asignavimų likutis ataskaitinio laikotarpio pabaigoje  (7+8)        </t>
  </si>
  <si>
    <t>(metinė, ketvirtinė)</t>
  </si>
  <si>
    <t xml:space="preserve">Faktinės įmokos į biudžetą per ataskaitinį laikotarpį </t>
  </si>
  <si>
    <t xml:space="preserve">   (vyriausiasis buhalteris (buhalteris) / centralizuotos apskaitos įstaigos vadovo arba jo įgalioto asmens pareigų pavadinimas)</t>
  </si>
  <si>
    <t>X</t>
  </si>
  <si>
    <t>Stanislava Vaičiulienė</t>
  </si>
  <si>
    <t>Direktorė</t>
  </si>
  <si>
    <t>PATVIRTINTA</t>
  </si>
  <si>
    <t>2022 m. kovo 2 d. įsakymo Nr. 1K-74 redakcija)</t>
  </si>
  <si>
    <t>Finansavimo šaltinio kodas</t>
  </si>
  <si>
    <t>Perkeltas įmokų likutis  ataskaitinių metų pradžioje (iždo sąskaita)</t>
  </si>
  <si>
    <t>Lietuvos Respublikos tam tikrų metų valstybės biudžeto ir savivaldybių biudžetų finansinių rodiklių patvirtinimo įstatymu  patvirtintos įmokos metams</t>
  </si>
  <si>
    <t xml:space="preserve">Negautas asignavimų likutis iš iždo  (2+4–5)                      </t>
  </si>
  <si>
    <t>Biudžetinių įstaigų  pajamos, kaip jos apibrėžtos Lietuvos Respublikos biudžeto sandaros įstatymo 2 straipsnio 7 dalyje, iš viso, iš jų :</t>
  </si>
  <si>
    <t>Finansavimo šaltinis 30</t>
  </si>
  <si>
    <t>Finansavimo šaltinis 31</t>
  </si>
  <si>
    <t>Finansavimo šaltinis 32</t>
  </si>
  <si>
    <t>Finansavimo šaltinis 33</t>
  </si>
  <si>
    <t>Pastaba. Asignavimų valdytojai, finansuojami  iš Lietuvos Respublikos valstybės biudžeto, detalius finansavimo  šaltinius nurodo atskirose eilutėse, vadovaudamiesi Asignavimų valdytojų programų, finansuojamų iš Lietuvos Respublikos valstybės biudžeto, finansavimo šaltinių klasifikacija, patvirtinta Lietuvos Respublikos finansų ministro 2011 m. rugpjūčio 8 d. įsakymu Nr. 1K-265 „Dėl Asignavimų valdytojų programų, finansuojamų iš Lietuvos Respublikos valstybės biudžeto, finansavimo šaltinių klasifikacijoa patvirtinimo“.</t>
  </si>
  <si>
    <t>_____________________________________________</t>
  </si>
  <si>
    <t>ketvirtinė</t>
  </si>
  <si>
    <t>Šiaulių lopšelis - darželis "Žilvitis", į/k 190529876, Marijampolės g. 8, LT-76193 Šiauliai</t>
  </si>
  <si>
    <t>Eglė Ivanauskaitė - Rimšė</t>
  </si>
  <si>
    <t>(Biudžetinių įstaigų pajamų 2022 m. birželio 30 d. ketvirtinės ataskaitos forma Nr. 1)</t>
  </si>
  <si>
    <t>BIUDŽETINIŲ ĮSTAIGŲ PAJAMŲ 2022 M. BIRŽELIO 30 D.</t>
  </si>
  <si>
    <t>PASTABA. Surinkta 24912,59 Eur (33 priemonė).</t>
  </si>
  <si>
    <t>Parengė Dalia Toliušytė, tel. 8 659 13323</t>
  </si>
  <si>
    <t>Šiaulių apskaitos centro vyriausioji buhalterė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</si>
</sst>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charset val="186"/>
      <scheme val="minor"/>
    </font>
    <font>
      <sz val="11"/>
      <color theme="1"/>
      <name val="Calibri"/>
      <family val="2"/>
      <charset val="186"/>
      <scheme val="minor"/>
    </font>
    <font>
      <sz val="10"/>
      <name val="TimesLT"/>
      <charset val="186"/>
    </font>
    <font>
      <sz val="8"/>
      <name val="Times New Roman"/>
      <family val="1"/>
      <charset val="186"/>
    </font>
    <font>
      <b/>
      <sz val="12"/>
      <name val="Times New Roman"/>
      <family val="1"/>
      <charset val="186"/>
    </font>
    <font>
      <sz val="11"/>
      <name val="Times New Roman Baltic"/>
      <charset val="186"/>
    </font>
    <font>
      <b/>
      <sz val="10"/>
      <name val="Times New Roman"/>
      <family val="1"/>
      <charset val="186"/>
    </font>
    <font>
      <sz val="9"/>
      <name val="Times New Roman"/>
      <family val="1"/>
      <charset val="186"/>
    </font>
    <font>
      <sz val="10"/>
      <name val="Calibri"/>
      <family val="2"/>
      <charset val="186"/>
      <scheme val="minor"/>
    </font>
    <font>
      <sz val="9"/>
      <name val="Times New Roman Baltic"/>
      <charset val="186"/>
    </font>
    <font>
      <sz val="10"/>
      <name val="Times New Roman"/>
      <family val="1"/>
      <charset val="186"/>
    </font>
    <font>
      <sz val="11"/>
      <name val="Calibri"/>
      <family val="2"/>
      <charset val="186"/>
      <scheme val="minor"/>
    </font>
    <font>
      <sz val="11"/>
      <name val="Times New Roman"/>
      <family val="1"/>
      <charset val="186"/>
    </font>
    <font>
      <strike/>
      <sz val="11"/>
      <name val="Calibri"/>
      <family val="2"/>
      <charset val="186"/>
      <scheme val="minor"/>
    </font>
    <font>
      <strike/>
      <sz val="9"/>
      <name val="Times New Roman"/>
      <family val="1"/>
      <charset val="186"/>
    </font>
    <font>
      <b/>
      <sz val="10"/>
      <color theme="1"/>
      <name val="Times New Roman"/>
      <family val="1"/>
      <charset val="186"/>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1" fillId="0" borderId="0"/>
    <xf numFmtId="0" fontId="2" fillId="0" borderId="0"/>
    <xf numFmtId="0" fontId="2" fillId="0" borderId="0"/>
  </cellStyleXfs>
  <cellXfs count="40">
    <xf numFmtId="0" fontId="0" fillId="0" borderId="0" xfId="0"/>
    <xf numFmtId="0" fontId="3" fillId="0" borderId="0" xfId="3" applyFont="1" applyBorder="1" applyAlignment="1">
      <alignment horizontal="center"/>
    </xf>
    <xf numFmtId="0" fontId="6" fillId="0" borderId="1" xfId="0" applyFont="1" applyBorder="1" applyAlignment="1">
      <alignment horizontal="center" vertical="center" wrapText="1"/>
    </xf>
    <xf numFmtId="0" fontId="7" fillId="0" borderId="0" xfId="0" applyFont="1" applyAlignment="1">
      <alignment horizontal="center"/>
    </xf>
    <xf numFmtId="0" fontId="7" fillId="0" borderId="0" xfId="0" applyFont="1" applyBorder="1"/>
    <xf numFmtId="0" fontId="7" fillId="0" borderId="0" xfId="0" applyFont="1"/>
    <xf numFmtId="14" fontId="5" fillId="0" borderId="2" xfId="2" applyNumberFormat="1" applyFont="1" applyBorder="1" applyAlignment="1">
      <alignment horizontal="center" vertical="center" wrapText="1"/>
    </xf>
    <xf numFmtId="0" fontId="5" fillId="0" borderId="2" xfId="2" quotePrefix="1" applyFont="1" applyBorder="1" applyAlignment="1">
      <alignment horizontal="center" vertical="center" wrapText="1"/>
    </xf>
    <xf numFmtId="0" fontId="5" fillId="0" borderId="0" xfId="2" applyFont="1" applyAlignment="1">
      <alignment horizontal="right" vertical="center" wrapText="1"/>
    </xf>
    <xf numFmtId="0" fontId="10" fillId="0" borderId="2" xfId="0" applyFont="1" applyBorder="1"/>
    <xf numFmtId="0" fontId="11" fillId="0" borderId="0" xfId="0" applyFont="1"/>
    <xf numFmtId="0" fontId="3" fillId="0" borderId="0" xfId="1" applyFont="1" applyAlignment="1">
      <alignment vertical="center"/>
    </xf>
    <xf numFmtId="0" fontId="12" fillId="0" borderId="2" xfId="0" applyFont="1" applyBorder="1" applyAlignment="1">
      <alignment horizontal="center" vertical="center" wrapText="1"/>
    </xf>
    <xf numFmtId="0" fontId="7" fillId="0" borderId="0" xfId="0" applyFont="1" applyAlignment="1">
      <alignment horizontal="right"/>
    </xf>
    <xf numFmtId="0" fontId="7" fillId="0" borderId="3" xfId="0" applyFont="1" applyBorder="1"/>
    <xf numFmtId="0" fontId="13" fillId="0" borderId="0" xfId="0" applyFont="1" applyBorder="1"/>
    <xf numFmtId="0" fontId="14" fillId="0" borderId="0" xfId="0" applyFont="1" applyBorder="1"/>
    <xf numFmtId="0" fontId="14" fillId="0" borderId="0" xfId="0" applyFont="1"/>
    <xf numFmtId="0" fontId="4" fillId="0" borderId="1" xfId="0" applyFont="1" applyBorder="1" applyAlignment="1">
      <alignment horizontal="center" vertical="center"/>
    </xf>
    <xf numFmtId="0" fontId="3" fillId="0" borderId="1" xfId="0" applyFont="1" applyBorder="1" applyAlignment="1">
      <alignment horizontal="center"/>
    </xf>
    <xf numFmtId="0" fontId="10" fillId="0" borderId="1" xfId="0" applyFont="1" applyBorder="1" applyAlignment="1">
      <alignment wrapText="1"/>
    </xf>
    <xf numFmtId="4" fontId="8" fillId="0" borderId="1" xfId="0" applyNumberFormat="1" applyFont="1" applyBorder="1" applyAlignment="1">
      <alignment horizontal="center" vertical="center"/>
    </xf>
    <xf numFmtId="0" fontId="7" fillId="0" borderId="0" xfId="0" applyFont="1" applyBorder="1" applyAlignment="1">
      <alignment wrapText="1"/>
    </xf>
    <xf numFmtId="0" fontId="8" fillId="0" borderId="0" xfId="0" applyFont="1" applyBorder="1"/>
    <xf numFmtId="0" fontId="11" fillId="0" borderId="2" xfId="0" applyFont="1" applyBorder="1"/>
    <xf numFmtId="0" fontId="7" fillId="0" borderId="2" xfId="0" applyFont="1" applyBorder="1"/>
    <xf numFmtId="0" fontId="7" fillId="0" borderId="2" xfId="0" applyFont="1" applyBorder="1" applyAlignment="1">
      <alignment horizontal="center"/>
    </xf>
    <xf numFmtId="0" fontId="7" fillId="0" borderId="0" xfId="0" applyFont="1" applyFill="1" applyBorder="1"/>
    <xf numFmtId="0" fontId="7" fillId="0" borderId="3" xfId="0" applyFont="1" applyBorder="1" applyAlignment="1">
      <alignment horizontal="center"/>
    </xf>
    <xf numFmtId="0" fontId="3" fillId="0" borderId="0" xfId="2" applyFont="1" applyFill="1" applyBorder="1" applyAlignment="1">
      <alignment horizontal="center" vertical="center" wrapText="1"/>
    </xf>
    <xf numFmtId="0" fontId="4" fillId="0" borderId="0" xfId="1" applyFont="1" applyAlignment="1">
      <alignment horizontal="center" vertical="center" wrapText="1"/>
    </xf>
    <xf numFmtId="0" fontId="4" fillId="0" borderId="0" xfId="0" applyFont="1"/>
    <xf numFmtId="0" fontId="15" fillId="0" borderId="1" xfId="0" applyFont="1" applyBorder="1" applyAlignment="1">
      <alignment horizontal="center" vertical="center" wrapText="1"/>
    </xf>
    <xf numFmtId="0" fontId="9" fillId="0" borderId="0" xfId="2" applyFont="1" applyBorder="1" applyAlignment="1">
      <alignment horizontal="left" vertical="center" wrapText="1"/>
    </xf>
    <xf numFmtId="0" fontId="14" fillId="0" borderId="0" xfId="0" applyFont="1" applyAlignment="1">
      <alignment horizontal="center"/>
    </xf>
    <xf numFmtId="0" fontId="3" fillId="0" borderId="0" xfId="2" applyFont="1" applyFill="1" applyBorder="1" applyAlignment="1">
      <alignment horizontal="center" vertical="center" wrapText="1"/>
    </xf>
    <xf numFmtId="0" fontId="12" fillId="0" borderId="2" xfId="0" applyFont="1" applyBorder="1" applyAlignment="1">
      <alignment horizontal="center"/>
    </xf>
    <xf numFmtId="0" fontId="4" fillId="0" borderId="0" xfId="1" applyFont="1" applyAlignment="1">
      <alignment horizontal="center" vertical="center" wrapText="1"/>
    </xf>
    <xf numFmtId="0" fontId="3" fillId="0" borderId="0" xfId="0" applyFont="1" applyAlignment="1">
      <alignment horizontal="center"/>
    </xf>
    <xf numFmtId="0" fontId="4" fillId="0" borderId="0" xfId="0" applyFont="1" applyAlignment="1">
      <alignment horizontal="center"/>
    </xf>
  </cellXfs>
  <cellStyles count="4">
    <cellStyle name="Įprastas" xfId="0" builtinId="0"/>
    <cellStyle name="Įprastas 5" xfId="1" xr:uid="{00000000-0005-0000-0000-000001000000}"/>
    <cellStyle name="Normal_biudz uz 2001 atskaitomybe3" xfId="2" xr:uid="{00000000-0005-0000-0000-000002000000}"/>
    <cellStyle name="Normal_TRECFORMantras2001333" xfId="3" xr:uid="{00000000-0005-0000-0000-000003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14" Type="http://schemas.openxmlformats.org/officeDocument/2006/relationships/usernames" Target="revisions/userNames1.xml"/></Relationships>
</file>

<file path=xl/revisions/_rels/revisionHeaders.xml.rels><?xml version="1.0" encoding="UTF-8" standalone="yes"?>
<Relationships xmlns="http://schemas.openxmlformats.org/package/2006/relationships"><Relationship Id="rId55" Type="http://schemas.openxmlformats.org/officeDocument/2006/relationships/revisionLog" Target="revisionLog1.xml"/><Relationship Id="rId54" Type="http://schemas.openxmlformats.org/officeDocument/2006/relationships/revisionLog" Target="revisionLog6.xml"/><Relationship Id="rId57" Type="http://schemas.openxmlformats.org/officeDocument/2006/relationships/revisionLog" Target="revisionLog3.xml"/><Relationship Id="rId56"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E18D0E3-BBE2-47F0-95F3-4C56DB9D4D30}" diskRevisions="1" revisionId="229" version="5" protected="1">
  <header guid="{87FE4657-25CC-452A-B5C5-CB835A123329}" dateTime="2022-06-29T08:04:01" maxSheetId="4" userName="PC31" r:id="rId54">
    <sheetIdMap count="3">
      <sheetId val="1"/>
      <sheetId val="2"/>
      <sheetId val="3"/>
    </sheetIdMap>
  </header>
  <header guid="{ED68A18A-F6AC-4B0A-8A05-E220C4E52EFB}" dateTime="2022-07-01T11:24:47" maxSheetId="4" userName="PC31" r:id="rId55" minRId="218" maxRId="224">
    <sheetIdMap count="3">
      <sheetId val="1"/>
      <sheetId val="2"/>
      <sheetId val="3"/>
    </sheetIdMap>
  </header>
  <header guid="{83428A66-59B3-4624-ACDC-7AFFFE24BF98}" dateTime="2022-07-01T11:27:46" maxSheetId="4" userName="PC31" r:id="rId56" minRId="225" maxRId="227">
    <sheetIdMap count="3">
      <sheetId val="1"/>
      <sheetId val="2"/>
      <sheetId val="3"/>
    </sheetIdMap>
  </header>
  <header guid="{4E18D0E3-BBE2-47F0-95F3-4C56DB9D4D30}" dateTime="2022-07-12T10:37:52" maxSheetId="4" userName="PC31" r:id="rId57" minRId="228" maxRId="229">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 sId="1">
    <oc r="B7" t="inlineStr">
      <is>
        <t>(Biudžetinių įstaigų pajamų 2022 m. kovo 31 d. ketvirtinės ataskaitos forma Nr. 1)</t>
      </is>
    </oc>
    <nc r="B7" t="inlineStr">
      <is>
        <t>(Biudžetinių įstaigų pajamų 2022 m. birželio 30 d. ketvirtinės ataskaitos forma Nr. 1)</t>
      </is>
    </nc>
  </rcc>
  <rcc rId="219" sId="1">
    <oc r="A12" t="inlineStr">
      <is>
        <t>BIUDŽETINIŲ ĮSTAIGŲ PAJAMŲ 2022 M. KOVO 31 D.</t>
      </is>
    </oc>
    <nc r="A12" t="inlineStr">
      <is>
        <t>BIUDŽETINIŲ ĮSTAIGŲ PAJAMŲ 2022 M. BIRŽELIO 30 D.</t>
      </is>
    </nc>
  </rcc>
  <rcc rId="220" sId="1" numFmtId="4">
    <oc r="D37">
      <v>10400</v>
    </oc>
    <nc r="D37">
      <v>24600</v>
    </nc>
  </rcc>
  <rcc rId="221" sId="1" numFmtId="4">
    <nc r="E34">
      <v>1544.79</v>
    </nc>
  </rcc>
  <rcc rId="222" sId="1" numFmtId="4">
    <nc r="F34">
      <v>1544.79</v>
    </nc>
  </rcc>
  <rcc rId="223" sId="1" numFmtId="4">
    <oc r="F37">
      <v>5413.76</v>
    </oc>
    <nc r="F37">
      <v>19024.3</v>
    </nc>
  </rcc>
  <rcc rId="224" sId="1" numFmtId="4">
    <oc r="E37">
      <v>7966.32</v>
    </oc>
    <nc r="E37">
      <v>19024.3</v>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5" sId="1">
    <oc r="A41" t="inlineStr">
      <is>
        <t>PASTABA. Surinkta 11105,08 Eur (33 priemonė).</t>
      </is>
    </oc>
    <nc r="A41" t="inlineStr">
      <is>
        <t>PASTABA. Surinkta 24912,59 Eur (33 priemonė).</t>
      </is>
    </nc>
  </rcc>
  <rcc rId="226" sId="1">
    <oc r="A49" t="inlineStr">
      <is>
        <t>Parengė Lina Andriuškevičiūtė, tel. 8 659 13312</t>
      </is>
    </oc>
    <nc r="A49" t="inlineStr">
      <is>
        <t>Parengė Dalia Toliušytė, tel. 8 659 13323</t>
      </is>
    </nc>
  </rcc>
  <rcc rId="227" sId="1">
    <oc r="A46" t="inlineStr">
      <is>
        <t>Šiaulių apskaitos centro vyr. buhalterė</t>
      </is>
    </oc>
    <nc r="A46" t="inlineStr">
      <is>
        <t>Šiaulių apskaitos centro vyriausioji buhalterė</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8" sId="1" numFmtId="19">
    <oc r="C18">
      <v>44657</v>
    </oc>
    <nc r="C18">
      <v>44748</v>
    </nc>
  </rcc>
  <rcc rId="229" sId="1">
    <oc r="E18">
      <v>1</v>
    </oc>
    <nc r="E18">
      <v>2</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006582B-4839-4EB2-A237-77C6A66B8DD2}"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0"/>
  <sheetViews>
    <sheetView showZeros="0" tabSelected="1" workbookViewId="0">
      <selection activeCell="E24" sqref="E24"/>
    </sheetView>
  </sheetViews>
  <sheetFormatPr defaultRowHeight="15"/>
  <cols>
    <col min="1" max="1" width="56.42578125" style="10" customWidth="1"/>
    <col min="2" max="2" width="18.140625" style="10" customWidth="1"/>
    <col min="3" max="3" width="17.85546875" style="10" customWidth="1"/>
    <col min="4" max="4" width="14.85546875" style="10" customWidth="1"/>
    <col min="5" max="6" width="13.7109375" style="10" customWidth="1"/>
    <col min="7" max="7" width="17.140625" style="10" customWidth="1"/>
    <col min="8" max="8" width="17.7109375" style="10" customWidth="1"/>
    <col min="9" max="9" width="20.5703125" style="10" customWidth="1"/>
    <col min="10" max="16384" width="9.140625" style="10"/>
  </cols>
  <sheetData>
    <row r="1" spans="1:12">
      <c r="H1" s="11" t="s">
        <v>25</v>
      </c>
      <c r="I1" s="5"/>
      <c r="L1" s="5"/>
    </row>
    <row r="2" spans="1:12">
      <c r="H2" s="11" t="s">
        <v>0</v>
      </c>
      <c r="I2" s="5"/>
      <c r="L2" s="5"/>
    </row>
    <row r="3" spans="1:12">
      <c r="H3" s="11" t="s">
        <v>1</v>
      </c>
      <c r="I3" s="5"/>
      <c r="L3" s="5"/>
    </row>
    <row r="4" spans="1:12">
      <c r="H4" s="11" t="s">
        <v>2</v>
      </c>
      <c r="I4" s="5"/>
      <c r="L4" s="5"/>
    </row>
    <row r="5" spans="1:12" ht="13.5" customHeight="1">
      <c r="H5" s="11" t="s">
        <v>26</v>
      </c>
      <c r="I5" s="5"/>
      <c r="L5" s="5"/>
    </row>
    <row r="6" spans="1:12" ht="13.5" customHeight="1">
      <c r="H6" s="11"/>
      <c r="I6" s="5"/>
      <c r="L6" s="5"/>
    </row>
    <row r="7" spans="1:12" ht="13.5" customHeight="1">
      <c r="B7" s="31" t="s">
        <v>41</v>
      </c>
      <c r="H7" s="11"/>
      <c r="I7" s="5"/>
      <c r="L7" s="5"/>
    </row>
    <row r="8" spans="1:12" ht="13.5" customHeight="1">
      <c r="H8" s="11"/>
      <c r="I8" s="5"/>
      <c r="L8" s="5"/>
    </row>
    <row r="9" spans="1:12">
      <c r="A9" s="36" t="s">
        <v>39</v>
      </c>
      <c r="B9" s="36"/>
      <c r="C9" s="36"/>
      <c r="D9" s="36"/>
      <c r="E9" s="36"/>
      <c r="F9" s="36"/>
      <c r="G9" s="36"/>
      <c r="H9" s="36"/>
      <c r="I9" s="36"/>
    </row>
    <row r="10" spans="1:12" ht="15" customHeight="1">
      <c r="A10" s="35" t="s">
        <v>3</v>
      </c>
      <c r="B10" s="35"/>
      <c r="C10" s="35"/>
      <c r="D10" s="35"/>
      <c r="E10" s="35"/>
      <c r="F10" s="35"/>
      <c r="G10" s="35"/>
      <c r="H10" s="35"/>
      <c r="I10" s="35"/>
    </row>
    <row r="11" spans="1:12" ht="15" customHeight="1">
      <c r="A11" s="29"/>
      <c r="B11" s="29"/>
      <c r="C11" s="29"/>
      <c r="D11" s="29"/>
      <c r="E11" s="29"/>
      <c r="F11" s="29"/>
      <c r="G11" s="29"/>
      <c r="H11" s="29"/>
      <c r="I11" s="29"/>
    </row>
    <row r="12" spans="1:12" ht="15.75">
      <c r="A12" s="37" t="s">
        <v>42</v>
      </c>
      <c r="B12" s="37"/>
      <c r="C12" s="37"/>
      <c r="D12" s="37"/>
      <c r="E12" s="37"/>
      <c r="F12" s="37"/>
      <c r="G12" s="37"/>
      <c r="H12" s="37"/>
      <c r="I12" s="37"/>
    </row>
    <row r="13" spans="1:12" ht="15.75">
      <c r="A13" s="30"/>
      <c r="B13" s="30"/>
      <c r="C13" s="30"/>
      <c r="D13" s="30"/>
      <c r="E13" s="30"/>
      <c r="F13" s="30"/>
      <c r="G13" s="30"/>
      <c r="H13" s="30"/>
      <c r="I13" s="30"/>
    </row>
    <row r="14" spans="1:12">
      <c r="C14" s="12"/>
      <c r="D14" s="12" t="s">
        <v>38</v>
      </c>
      <c r="E14" s="24"/>
    </row>
    <row r="15" spans="1:12">
      <c r="A15" s="38" t="s">
        <v>19</v>
      </c>
      <c r="B15" s="38"/>
      <c r="C15" s="38"/>
      <c r="D15" s="38"/>
      <c r="E15" s="38"/>
      <c r="F15" s="38"/>
      <c r="G15" s="38"/>
      <c r="H15" s="38"/>
      <c r="I15" s="38"/>
    </row>
    <row r="16" spans="1:12" ht="15.75">
      <c r="A16" s="39" t="s">
        <v>4</v>
      </c>
      <c r="B16" s="39"/>
      <c r="C16" s="39"/>
      <c r="D16" s="39"/>
      <c r="E16" s="39"/>
      <c r="F16" s="39"/>
      <c r="G16" s="39"/>
      <c r="H16" s="39"/>
      <c r="I16" s="39"/>
    </row>
    <row r="18" spans="1:11">
      <c r="C18" s="6">
        <v>44748</v>
      </c>
      <c r="D18" s="8" t="s">
        <v>5</v>
      </c>
      <c r="E18" s="7">
        <v>2</v>
      </c>
    </row>
    <row r="19" spans="1:11">
      <c r="C19" s="1" t="s">
        <v>6</v>
      </c>
      <c r="D19" s="5"/>
      <c r="E19" s="5"/>
      <c r="F19" s="5"/>
      <c r="G19" s="5"/>
      <c r="H19" s="5"/>
      <c r="I19" s="5"/>
    </row>
    <row r="20" spans="1:11">
      <c r="D20" s="5"/>
      <c r="E20" s="5"/>
      <c r="F20" s="5"/>
      <c r="G20" s="5"/>
      <c r="H20" s="5"/>
    </row>
    <row r="21" spans="1:11">
      <c r="D21" s="5"/>
      <c r="E21" s="4"/>
      <c r="F21" s="4"/>
      <c r="G21" s="5"/>
      <c r="H21" s="5"/>
      <c r="I21" s="5"/>
    </row>
    <row r="22" spans="1:11">
      <c r="D22" s="5"/>
      <c r="E22" s="4"/>
      <c r="F22" s="4"/>
      <c r="G22" s="5"/>
      <c r="H22" s="5"/>
      <c r="I22" s="5" t="s">
        <v>7</v>
      </c>
    </row>
    <row r="23" spans="1:11">
      <c r="D23" s="5"/>
      <c r="E23" s="4"/>
      <c r="F23" s="4"/>
      <c r="H23" s="13" t="s">
        <v>8</v>
      </c>
      <c r="I23" s="14"/>
    </row>
    <row r="24" spans="1:11">
      <c r="D24" s="5"/>
      <c r="E24" s="5"/>
      <c r="F24" s="5"/>
      <c r="G24" s="5"/>
      <c r="H24" s="5" t="s">
        <v>9</v>
      </c>
      <c r="I24" s="14"/>
    </row>
    <row r="25" spans="1:11">
      <c r="D25" s="5"/>
      <c r="E25" s="5"/>
      <c r="F25" s="5"/>
      <c r="G25" s="5"/>
      <c r="H25" s="4" t="s">
        <v>10</v>
      </c>
      <c r="I25" s="28">
        <v>190529876</v>
      </c>
    </row>
    <row r="26" spans="1:11">
      <c r="A26" s="15"/>
      <c r="B26" s="15"/>
      <c r="C26" s="15"/>
      <c r="D26" s="16"/>
      <c r="E26" s="16"/>
      <c r="F26" s="16"/>
      <c r="G26" s="17"/>
      <c r="H26" s="16"/>
      <c r="I26" s="16"/>
    </row>
    <row r="27" spans="1:11">
      <c r="A27" s="34"/>
      <c r="B27" s="34"/>
      <c r="C27" s="34"/>
      <c r="D27" s="34"/>
      <c r="E27" s="34"/>
      <c r="F27" s="34"/>
      <c r="G27" s="34"/>
      <c r="H27" s="34"/>
      <c r="I27" s="34"/>
    </row>
    <row r="28" spans="1:11">
      <c r="A28" s="3"/>
      <c r="B28" s="3"/>
      <c r="C28" s="3"/>
      <c r="D28" s="3"/>
      <c r="E28" s="3"/>
      <c r="F28" s="3"/>
      <c r="G28" s="3"/>
      <c r="H28" s="3"/>
      <c r="I28" s="3"/>
    </row>
    <row r="30" spans="1:11">
      <c r="I30" s="3" t="s">
        <v>17</v>
      </c>
    </row>
    <row r="31" spans="1:11" ht="99" customHeight="1">
      <c r="A31" s="18" t="s">
        <v>27</v>
      </c>
      <c r="B31" s="2" t="s">
        <v>28</v>
      </c>
      <c r="C31" s="2" t="s">
        <v>29</v>
      </c>
      <c r="D31" s="32" t="s">
        <v>20</v>
      </c>
      <c r="E31" s="32" t="s">
        <v>11</v>
      </c>
      <c r="F31" s="32" t="s">
        <v>12</v>
      </c>
      <c r="G31" s="2" t="s">
        <v>30</v>
      </c>
      <c r="H31" s="32" t="s">
        <v>13</v>
      </c>
      <c r="I31" s="2" t="s">
        <v>18</v>
      </c>
      <c r="J31" s="5"/>
      <c r="K31" s="5"/>
    </row>
    <row r="32" spans="1:11" ht="12" customHeight="1">
      <c r="A32" s="19">
        <v>1</v>
      </c>
      <c r="B32" s="19">
        <v>2</v>
      </c>
      <c r="C32" s="19">
        <v>3</v>
      </c>
      <c r="D32" s="19">
        <v>4</v>
      </c>
      <c r="E32" s="19">
        <v>5</v>
      </c>
      <c r="F32" s="19">
        <v>6</v>
      </c>
      <c r="G32" s="19">
        <v>7</v>
      </c>
      <c r="H32" s="19">
        <v>8</v>
      </c>
      <c r="I32" s="19">
        <v>9</v>
      </c>
    </row>
    <row r="33" spans="1:9" ht="26.25">
      <c r="A33" s="20" t="s">
        <v>31</v>
      </c>
      <c r="B33" s="21">
        <f>SUM(B34)</f>
        <v>1544.79</v>
      </c>
      <c r="C33" s="21">
        <f>SUM(C35:C37)</f>
        <v>47000</v>
      </c>
      <c r="D33" s="21">
        <f>SUM(D35:D37)</f>
        <v>24600</v>
      </c>
      <c r="E33" s="21">
        <f>SUM(E34:E37)</f>
        <v>20569.09</v>
      </c>
      <c r="F33" s="21">
        <f>SUM(F34:F37)</f>
        <v>20569.09</v>
      </c>
      <c r="G33" s="21">
        <f>SUM(G34:G37)</f>
        <v>5575.7000000000007</v>
      </c>
      <c r="H33" s="21">
        <f>SUM(H34:H37)</f>
        <v>0</v>
      </c>
      <c r="I33" s="21">
        <f>SUM(I34:I37)</f>
        <v>5575.7000000000007</v>
      </c>
    </row>
    <row r="34" spans="1:9">
      <c r="A34" s="20" t="s">
        <v>32</v>
      </c>
      <c r="B34" s="21">
        <v>1544.79</v>
      </c>
      <c r="C34" s="21" t="s">
        <v>22</v>
      </c>
      <c r="D34" s="21" t="s">
        <v>22</v>
      </c>
      <c r="E34" s="21">
        <v>1544.79</v>
      </c>
      <c r="F34" s="21">
        <v>1544.79</v>
      </c>
      <c r="G34" s="21">
        <f>B34-E34</f>
        <v>0</v>
      </c>
      <c r="H34" s="21">
        <f>E34-F34</f>
        <v>0</v>
      </c>
      <c r="I34" s="21">
        <f>G34+H34</f>
        <v>0</v>
      </c>
    </row>
    <row r="35" spans="1:9">
      <c r="A35" s="20" t="s">
        <v>33</v>
      </c>
      <c r="B35" s="21" t="s">
        <v>22</v>
      </c>
      <c r="C35" s="21"/>
      <c r="D35" s="21"/>
      <c r="E35" s="21"/>
      <c r="F35" s="21"/>
      <c r="G35" s="21">
        <f>D35-E35</f>
        <v>0</v>
      </c>
      <c r="H35" s="21">
        <f t="shared" ref="H35:H37" si="0">E35-F35</f>
        <v>0</v>
      </c>
      <c r="I35" s="21">
        <f t="shared" ref="I35:I37" si="1">G35+H35</f>
        <v>0</v>
      </c>
    </row>
    <row r="36" spans="1:9">
      <c r="A36" s="20" t="s">
        <v>34</v>
      </c>
      <c r="B36" s="21" t="s">
        <v>22</v>
      </c>
      <c r="C36" s="21"/>
      <c r="D36" s="21"/>
      <c r="E36" s="21"/>
      <c r="F36" s="21"/>
      <c r="G36" s="21">
        <f t="shared" ref="G36:G37" si="2">D36-E36</f>
        <v>0</v>
      </c>
      <c r="H36" s="21">
        <f t="shared" si="0"/>
        <v>0</v>
      </c>
      <c r="I36" s="21">
        <f t="shared" si="1"/>
        <v>0</v>
      </c>
    </row>
    <row r="37" spans="1:9">
      <c r="A37" s="20" t="s">
        <v>35</v>
      </c>
      <c r="B37" s="21" t="s">
        <v>22</v>
      </c>
      <c r="C37" s="21">
        <v>47000</v>
      </c>
      <c r="D37" s="21">
        <v>24600</v>
      </c>
      <c r="E37" s="21">
        <v>19024.3</v>
      </c>
      <c r="F37" s="21">
        <v>19024.3</v>
      </c>
      <c r="G37" s="21">
        <f t="shared" si="2"/>
        <v>5575.7000000000007</v>
      </c>
      <c r="H37" s="21">
        <f t="shared" si="0"/>
        <v>0</v>
      </c>
      <c r="I37" s="21">
        <f t="shared" si="1"/>
        <v>5575.7000000000007</v>
      </c>
    </row>
    <row r="38" spans="1:9">
      <c r="A38" s="22"/>
      <c r="B38" s="23"/>
      <c r="C38" s="23"/>
      <c r="D38" s="23"/>
      <c r="E38" s="23"/>
      <c r="F38" s="23"/>
      <c r="G38" s="23"/>
      <c r="H38" s="23"/>
      <c r="I38" s="23"/>
    </row>
    <row r="39" spans="1:9" ht="30" customHeight="1">
      <c r="A39" s="33" t="s">
        <v>36</v>
      </c>
      <c r="B39" s="33"/>
      <c r="C39" s="33"/>
      <c r="D39" s="33"/>
      <c r="E39" s="33"/>
      <c r="F39" s="33"/>
      <c r="G39" s="33"/>
      <c r="H39" s="33"/>
      <c r="I39" s="33"/>
    </row>
    <row r="40" spans="1:9">
      <c r="A40" s="22"/>
      <c r="B40" s="23"/>
      <c r="C40" s="23"/>
      <c r="D40" s="23"/>
      <c r="E40" s="23"/>
      <c r="F40" s="23"/>
      <c r="G40" s="23"/>
      <c r="H40" s="23"/>
      <c r="I40" s="23"/>
    </row>
    <row r="41" spans="1:9">
      <c r="A41" s="22" t="s">
        <v>43</v>
      </c>
      <c r="B41" s="23"/>
      <c r="C41" s="23"/>
      <c r="D41" s="23"/>
      <c r="E41" s="23"/>
      <c r="F41" s="23"/>
      <c r="G41" s="23"/>
      <c r="H41" s="23"/>
      <c r="I41" s="23"/>
    </row>
    <row r="43" spans="1:9" ht="14.25" customHeight="1">
      <c r="A43" s="9" t="s">
        <v>24</v>
      </c>
      <c r="D43" s="24"/>
      <c r="H43" s="9" t="s">
        <v>40</v>
      </c>
    </row>
    <row r="44" spans="1:9">
      <c r="A44" s="5" t="s">
        <v>14</v>
      </c>
      <c r="B44" s="5"/>
      <c r="C44" s="5"/>
      <c r="D44" s="3" t="s">
        <v>15</v>
      </c>
      <c r="E44" s="5"/>
      <c r="F44" s="5"/>
      <c r="G44" s="5"/>
      <c r="H44" s="5" t="s">
        <v>16</v>
      </c>
      <c r="I44" s="5"/>
    </row>
    <row r="45" spans="1:9">
      <c r="A45" s="5"/>
      <c r="B45" s="5"/>
      <c r="C45" s="5"/>
      <c r="D45" s="3"/>
      <c r="E45" s="5"/>
      <c r="F45" s="5"/>
      <c r="G45" s="5"/>
      <c r="H45" s="5"/>
      <c r="I45" s="5"/>
    </row>
    <row r="46" spans="1:9">
      <c r="A46" s="9" t="s">
        <v>45</v>
      </c>
      <c r="B46" s="25"/>
      <c r="C46" s="5"/>
      <c r="D46" s="26"/>
      <c r="E46" s="5"/>
      <c r="F46" s="5"/>
      <c r="G46" s="5"/>
      <c r="H46" s="9" t="s">
        <v>23</v>
      </c>
      <c r="I46" s="5"/>
    </row>
    <row r="47" spans="1:9">
      <c r="A47" s="4" t="s">
        <v>21</v>
      </c>
      <c r="B47" s="4"/>
      <c r="C47" s="5"/>
      <c r="D47" s="3" t="s">
        <v>15</v>
      </c>
      <c r="E47" s="5"/>
      <c r="F47" s="5"/>
      <c r="G47" s="5"/>
      <c r="H47" s="5" t="s">
        <v>16</v>
      </c>
      <c r="I47" s="5"/>
    </row>
    <row r="49" spans="1:3">
      <c r="A49" s="27" t="s">
        <v>44</v>
      </c>
    </row>
    <row r="50" spans="1:3">
      <c r="C50" s="10" t="s">
        <v>37</v>
      </c>
    </row>
  </sheetData>
  <customSheetViews>
    <customSheetView guid="{A006582B-4839-4EB2-A237-77C6A66B8DD2}" zeroValues="0" fitToPage="1">
      <selection activeCell="D3" sqref="D3"/>
      <pageMargins left="0.19685039370078741" right="0.19685039370078741" top="1.1811023622047245" bottom="0.19685039370078741" header="0.31496062992125984" footer="0.31496062992125984"/>
      <printOptions horizontalCentered="1"/>
      <pageSetup paperSize="9" scale="59" orientation="landscape" r:id="rId1"/>
    </customSheetView>
    <customSheetView guid="{FFFCEC34-0342-4A78-83EF-2BE32DACC2CC}" showPageBreaks="1" zeroValues="0" fitToPage="1">
      <selection activeCell="D3" sqref="D3"/>
      <pageMargins left="0.19685039370078741" right="0.19685039370078741" top="1.1811023622047245" bottom="0.19685039370078741" header="0.31496062992125984" footer="0.31496062992125984"/>
      <printOptions horizontalCentered="1"/>
      <pageSetup paperSize="9" scale="59" orientation="landscape" r:id="rId2"/>
    </customSheetView>
    <customSheetView guid="{0DA429DB-3AB2-49F5-8194-27AB5C4F7703}" showPageBreaks="1" fitToPage="1" topLeftCell="A13">
      <selection activeCell="A41" sqref="A41"/>
      <pageMargins left="0.11811023622047245" right="0.11811023622047245" top="0.15748031496062992" bottom="0.15748031496062992" header="0.31496062992125984" footer="0.31496062992125984"/>
      <pageSetup paperSize="9" scale="64" orientation="landscape" r:id="rId3"/>
    </customSheetView>
    <customSheetView guid="{CA38A0D0-8275-4C67-B61B-9E7F45ED05C6}" fitToPage="1" topLeftCell="A19">
      <selection activeCell="A44" sqref="A44"/>
      <pageMargins left="0.7" right="0.7" top="0.75" bottom="0.75" header="0.3" footer="0.3"/>
      <pageSetup paperSize="9" scale="63" orientation="landscape" r:id="rId4"/>
    </customSheetView>
    <customSheetView guid="{72B38FC9-DECA-465F-BD23-C86E78F4DBE0}" fitToPage="1" topLeftCell="A22">
      <selection activeCell="F4" sqref="F4"/>
      <pageMargins left="0.7" right="0.7" top="0.75" bottom="0.75" header="0.3" footer="0.3"/>
      <pageSetup paperSize="9" scale="63" orientation="landscape" r:id="rId5"/>
    </customSheetView>
    <customSheetView guid="{F3E718F9-E108-493C-B516-6809FD312766}" fitToPage="1">
      <selection activeCell="B4" sqref="B4"/>
      <pageMargins left="0.7" right="0.7" top="0.75" bottom="0.75" header="0.3" footer="0.3"/>
      <pageSetup paperSize="9" scale="63" orientation="landscape" r:id="rId6"/>
    </customSheetView>
    <customSheetView guid="{565F637B-CB0B-4AA9-AADF-70F330D568FB}" fitToPage="1">
      <selection activeCell="D49" sqref="D49"/>
      <pageMargins left="0.7" right="0.7" top="0.75" bottom="0.75" header="0.3" footer="0.3"/>
      <pageSetup paperSize="9" scale="60" orientation="landscape" r:id="rId7"/>
    </customSheetView>
    <customSheetView guid="{E0D400B3-8FC3-466A-B5B3-5404C4CB90DC}" fitToPage="1" topLeftCell="A28">
      <selection activeCell="A47" sqref="A47"/>
      <pageMargins left="0.7" right="0.7" top="0.75" bottom="0.75" header="0.3" footer="0.3"/>
      <pageSetup paperSize="9" scale="63" orientation="landscape" r:id="rId8"/>
    </customSheetView>
    <customSheetView guid="{1994FAD8-892A-408F-A5A8-051D54835553}" fitToPage="1" topLeftCell="A13">
      <selection activeCell="F21" sqref="F21"/>
      <pageMargins left="0.7" right="0.7" top="0.75" bottom="0.75" header="0.3" footer="0.3"/>
      <pageSetup paperSize="9" scale="63" orientation="landscape" r:id="rId9"/>
    </customSheetView>
    <customSheetView guid="{4272582E-53D3-4E54-829D-205CF1DCC729}" fitToPage="1" topLeftCell="A19">
      <selection activeCell="J27" sqref="J27"/>
      <pageMargins left="0.7" right="0.7" top="0.75" bottom="0.75" header="0.3" footer="0.3"/>
      <pageSetup paperSize="9" scale="62" orientation="landscape" r:id="rId10"/>
    </customSheetView>
    <customSheetView guid="{07427C95-9B8A-4ED1-ABD4-4C5E1FB68348}" fitToPage="1">
      <selection activeCell="F4" sqref="F4"/>
      <pageMargins left="0.7" right="0.7" top="0.75" bottom="0.75" header="0.3" footer="0.3"/>
      <pageSetup paperSize="9" scale="63" orientation="landscape" r:id="rId11"/>
    </customSheetView>
  </customSheetViews>
  <mergeCells count="7">
    <mergeCell ref="A39:I39"/>
    <mergeCell ref="A27:I27"/>
    <mergeCell ref="A10:I10"/>
    <mergeCell ref="A9:I9"/>
    <mergeCell ref="A12:I12"/>
    <mergeCell ref="A15:I15"/>
    <mergeCell ref="A16:I16"/>
  </mergeCells>
  <printOptions horizontalCentered="1"/>
  <pageMargins left="0.19685039370078741" right="0.19685039370078741" top="1.1811023622047245" bottom="0.19685039370078741" header="0.31496062992125984" footer="0.31496062992125984"/>
  <pageSetup paperSize="9" scale="59"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customSheetViews>
    <customSheetView guid="{A006582B-4839-4EB2-A237-77C6A66B8DD2}">
      <pageMargins left="0.7" right="0.7" top="0.75" bottom="0.75" header="0.3" footer="0.3"/>
    </customSheetView>
    <customSheetView guid="{FFFCEC34-0342-4A78-83EF-2BE32DACC2CC}">
      <pageMargins left="0.7" right="0.7" top="0.75" bottom="0.75" header="0.3" footer="0.3"/>
    </customSheetView>
    <customSheetView guid="{0DA429DB-3AB2-49F5-8194-27AB5C4F7703}">
      <pageMargins left="0.7" right="0.7" top="0.75" bottom="0.75" header="0.3" footer="0.3"/>
    </customSheetView>
    <customSheetView guid="{CA38A0D0-8275-4C67-B61B-9E7F45ED05C6}">
      <pageMargins left="0.7" right="0.7" top="0.75" bottom="0.75" header="0.3" footer="0.3"/>
    </customSheetView>
    <customSheetView guid="{72B38FC9-DECA-465F-BD23-C86E78F4DBE0}">
      <pageMargins left="0.7" right="0.7" top="0.75" bottom="0.75" header="0.3" footer="0.3"/>
    </customSheetView>
    <customSheetView guid="{F3E718F9-E108-493C-B516-6809FD312766}">
      <pageMargins left="0.7" right="0.7" top="0.75" bottom="0.75" header="0.3" footer="0.3"/>
    </customSheetView>
    <customSheetView guid="{565F637B-CB0B-4AA9-AADF-70F330D568FB}">
      <pageMargins left="0.7" right="0.7" top="0.75" bottom="0.75" header="0.3" footer="0.3"/>
    </customSheetView>
    <customSheetView guid="{E0D400B3-8FC3-466A-B5B3-5404C4CB90DC}">
      <pageMargins left="0.7" right="0.7" top="0.75" bottom="0.75" header="0.3" footer="0.3"/>
    </customSheetView>
    <customSheetView guid="{1994FAD8-892A-408F-A5A8-051D54835553}">
      <pageMargins left="0.7" right="0.7" top="0.75" bottom="0.75" header="0.3" footer="0.3"/>
    </customSheetView>
    <customSheetView guid="{4272582E-53D3-4E54-829D-205CF1DCC729}">
      <pageMargins left="0.7" right="0.7" top="0.75" bottom="0.75" header="0.3" footer="0.3"/>
    </customSheetView>
    <customSheetView guid="{07427C95-9B8A-4ED1-ABD4-4C5E1FB68348}">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sheetData/>
  <customSheetViews>
    <customSheetView guid="{A006582B-4839-4EB2-A237-77C6A66B8DD2}">
      <pageMargins left="0.7" right="0.7" top="0.75" bottom="0.75" header="0.3" footer="0.3"/>
    </customSheetView>
    <customSheetView guid="{FFFCEC34-0342-4A78-83EF-2BE32DACC2CC}">
      <pageMargins left="0.7" right="0.7" top="0.75" bottom="0.75" header="0.3" footer="0.3"/>
    </customSheetView>
    <customSheetView guid="{0DA429DB-3AB2-49F5-8194-27AB5C4F7703}">
      <pageMargins left="0.7" right="0.7" top="0.75" bottom="0.75" header="0.3" footer="0.3"/>
    </customSheetView>
    <customSheetView guid="{CA38A0D0-8275-4C67-B61B-9E7F45ED05C6}">
      <pageMargins left="0.7" right="0.7" top="0.75" bottom="0.75" header="0.3" footer="0.3"/>
    </customSheetView>
    <customSheetView guid="{72B38FC9-DECA-465F-BD23-C86E78F4DBE0}">
      <pageMargins left="0.7" right="0.7" top="0.75" bottom="0.75" header="0.3" footer="0.3"/>
    </customSheetView>
    <customSheetView guid="{F3E718F9-E108-493C-B516-6809FD312766}">
      <pageMargins left="0.7" right="0.7" top="0.75" bottom="0.75" header="0.3" footer="0.3"/>
    </customSheetView>
    <customSheetView guid="{565F637B-CB0B-4AA9-AADF-70F330D568FB}">
      <pageMargins left="0.7" right="0.7" top="0.75" bottom="0.75" header="0.3" footer="0.3"/>
    </customSheetView>
    <customSheetView guid="{E0D400B3-8FC3-466A-B5B3-5404C4CB90DC}">
      <pageMargins left="0.7" right="0.7" top="0.75" bottom="0.75" header="0.3" footer="0.3"/>
    </customSheetView>
    <customSheetView guid="{1994FAD8-892A-408F-A5A8-051D54835553}">
      <pageMargins left="0.7" right="0.7" top="0.75" bottom="0.75" header="0.3" footer="0.3"/>
    </customSheetView>
    <customSheetView guid="{4272582E-53D3-4E54-829D-205CF1DCC729}">
      <pageMargins left="0.7" right="0.7" top="0.75" bottom="0.75" header="0.3" footer="0.3"/>
    </customSheetView>
    <customSheetView guid="{07427C95-9B8A-4ED1-ABD4-4C5E1FB68348}">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Forma Nr. 1</vt:lpstr>
      <vt:lpstr>Lapas2</vt:lpstr>
      <vt:lpstr>Lapas3</vt:lpstr>
    </vt:vector>
  </TitlesOfParts>
  <Company>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Jolanta Puodžiūnienė</dc:creator>
  <cp:lastModifiedBy>PC31</cp:lastModifiedBy>
  <cp:lastPrinted>2022-04-06T06:15:56Z</cp:lastPrinted>
  <dcterms:created xsi:type="dcterms:W3CDTF">2018-11-13T06:22:20Z</dcterms:created>
  <dcterms:modified xsi:type="dcterms:W3CDTF">2022-07-12T07:37:57Z</dcterms:modified>
</cp:coreProperties>
</file>