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FIN.BŪKL." sheetId="1" r:id="rId1"/>
  </sheets>
  <definedNames/>
  <calcPr fullCalcOnLoad="1"/>
</workbook>
</file>

<file path=xl/sharedStrings.xml><?xml version="1.0" encoding="utf-8"?>
<sst xmlns="http://schemas.openxmlformats.org/spreadsheetml/2006/main" count="167" uniqueCount="134">
  <si>
    <t>2 priedas</t>
  </si>
  <si>
    <t>Šiaulių lopšelis-darželis "Žilvitis", 190529876, Marijampolės g.8, Šiaulių m., Šiaulių m.sav.</t>
  </si>
  <si>
    <t>Eil. Nr.</t>
  </si>
  <si>
    <t>Straipsniai</t>
  </si>
  <si>
    <t>A.</t>
  </si>
  <si>
    <t>I.</t>
  </si>
  <si>
    <t xml:space="preserve">Iš valstybės biudžeto </t>
  </si>
  <si>
    <t>II.</t>
  </si>
  <si>
    <t>III.</t>
  </si>
  <si>
    <t>B.</t>
  </si>
  <si>
    <t>IV.</t>
  </si>
  <si>
    <t>V.</t>
  </si>
  <si>
    <t>C.</t>
  </si>
  <si>
    <t>D.</t>
  </si>
  <si>
    <t>E.</t>
  </si>
  <si>
    <t>F.</t>
  </si>
  <si>
    <t>G.</t>
  </si>
  <si>
    <t>Vyr.buhalterė</t>
  </si>
  <si>
    <t>2-ojo VSAFAS „Finansinės būklės ataskaita“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</si>
  <si>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</si>
  <si>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</si>
  <si>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</si>
  <si>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</si>
  <si>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</si>
  <si>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</si>
  <si>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</si>
  <si>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</si>
  <si>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</si>
  <si>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</si>
  <si>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</si>
  <si>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</si>
  <si>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</si>
  <si>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</si>
  <si>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</si>
  <si>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</si>
  <si>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</si>
  <si>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</si>
  <si>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</si>
  <si>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</si>
  <si>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</si>
  <si>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</si>
  <si>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</si>
  <si>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</si>
  <si>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</si>
  <si>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</si>
  <si>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</si>
  <si>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</si>
  <si>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</si>
  <si>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</si>
  <si>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</si>
  <si>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</si>
  <si>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</si>
  <si>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</si>
  <si>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</si>
  <si>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</si>
  <si>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</si>
  <si>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</si>
  <si>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</si>
  <si>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</si>
  <si>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</si>
  <si>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</si>
  <si>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</si>
  <si>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</si>
  <si>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</si>
  <si>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</si>
  <si>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</si>
  <si>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</si>
  <si>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</si>
  <si>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</si>
  <si>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</si>
  <si>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</si>
  <si>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</si>
  <si>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</si>
  <si>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</si>
  <si>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</si>
  <si>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</si>
  <si>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</si>
  <si>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</si>
  <si>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</si>
  <si>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</si>
  <si>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</si>
  <si>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</si>
  <si>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</si>
  <si>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</si>
  <si>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</si>
  <si>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</si>
  <si>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</si>
  <si>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</si>
  <si>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</si>
  <si>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</si>
  <si>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</si>
  <si>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</si>
  <si>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</si>
  <si>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</si>
  <si>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</si>
  <si>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</si>
  <si>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</si>
  <si>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</si>
  <si>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</si>
  <si>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</si>
  <si>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</si>
  <si>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</si>
  <si>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</si>
  <si>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</si>
  <si>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</si>
  <si>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</si>
  <si>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</si>
  <si>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</si>
  <si>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</si>
  <si>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</si>
  <si>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</si>
  <si>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</si>
  <si>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</si>
  <si>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</si>
  <si>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</si>
  <si>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</si>
  <si>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</si>
  <si>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</si>
  <si>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</si>
  <si>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</si>
  <si>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</si>
  <si>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</si>
  <si>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</si>
  <si>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</si>
  <si>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</si>
  <si>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(teisės aktais įpareigoto pasirašyti asmens pareigų pavadinimas)                (parašas)</t>
  </si>
  <si>
    <t>(vardas, pavardė)</t>
  </si>
  <si>
    <r>
      <t xml:space="preserve">Sukauptos gautinos sumos  </t>
    </r>
    <r>
      <rPr>
        <sz val="10"/>
        <color indexed="12"/>
        <rFont val="Times New Roman"/>
        <family val="1"/>
      </rPr>
      <t xml:space="preserve"> </t>
    </r>
  </si>
  <si>
    <t xml:space="preserve">Pateikimo valiuta ir tikslumas: eurais </t>
  </si>
  <si>
    <t>PAGAL 2015 M. BIRŽELIO MĖN. 30 D. DUOMENIS</t>
  </si>
  <si>
    <t>Asta Norkuvienė</t>
  </si>
  <si>
    <t>Direktorės pavaduotoja ugdymui pavaduojanti direktorę</t>
  </si>
  <si>
    <t>Daiva Kovienė</t>
  </si>
  <si>
    <t>(Vyr.buhalteris(buhalteris))                                                                           (parašas)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</si>
</sst>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NewRoman,Bold"/>
      <family val="0"/>
    </font>
    <font>
      <b/>
      <sz val="10"/>
      <name val="Arial"/>
      <family val="0"/>
    </font>
    <font>
      <sz val="10"/>
      <name val="TimesNewRoman,Bold"/>
      <family val="0"/>
    </font>
    <font>
      <sz val="8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 quotePrefix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2" fillId="33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4" fillId="33" borderId="0" xfId="0" applyNumberFormat="1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 wrapText="1"/>
    </xf>
    <xf numFmtId="4" fontId="13" fillId="33" borderId="10" xfId="0" applyNumberFormat="1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33" borderId="16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 quotePrefix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" fontId="17" fillId="33" borderId="10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421875" style="9" customWidth="1"/>
    <col min="2" max="2" width="3.140625" style="21" customWidth="1"/>
    <col min="3" max="3" width="2.7109375" style="21" customWidth="1"/>
    <col min="4" max="4" width="48.140625" style="21" customWidth="1"/>
    <col min="5" max="5" width="7.7109375" style="7" customWidth="1"/>
    <col min="6" max="6" width="14.00390625" style="97" customWidth="1"/>
    <col min="7" max="7" width="12.8515625" style="93" customWidth="1"/>
    <col min="8" max="8" width="15.7109375" style="9" customWidth="1"/>
    <col min="9" max="9" width="18.421875" style="9" customWidth="1"/>
    <col min="10" max="16384" width="9.140625" style="9" customWidth="1"/>
  </cols>
  <sheetData>
    <row r="1" spans="4:9" s="1" customFormat="1" ht="12.75">
      <c r="D1" s="2"/>
      <c r="E1" s="3" t="s">
        <v>18</v>
      </c>
      <c r="F1" s="94"/>
      <c r="G1" s="3"/>
      <c r="I1" s="3"/>
    </row>
    <row r="2" spans="5:9" s="1" customFormat="1" ht="12.75">
      <c r="E2" s="3" t="s">
        <v>0</v>
      </c>
      <c r="F2" s="94"/>
      <c r="G2" s="3"/>
      <c r="I2" s="3"/>
    </row>
    <row r="3" spans="6:9" s="1" customFormat="1" ht="12.75">
      <c r="F3" s="95"/>
      <c r="G3" s="3"/>
      <c r="H3" s="8"/>
      <c r="I3" s="3"/>
    </row>
    <row r="4" spans="1:9" s="1" customFormat="1" ht="12.75">
      <c r="A4" s="133" t="s">
        <v>1</v>
      </c>
      <c r="B4" s="133"/>
      <c r="C4" s="133"/>
      <c r="D4" s="133"/>
      <c r="E4" s="133"/>
      <c r="F4" s="133"/>
      <c r="G4" s="133"/>
      <c r="H4" s="111"/>
      <c r="I4" s="111"/>
    </row>
    <row r="5" spans="1:9" s="1" customFormat="1" ht="12.75">
      <c r="A5" s="128"/>
      <c r="B5" s="129"/>
      <c r="C5" s="129"/>
      <c r="D5" s="129"/>
      <c r="E5" s="129"/>
      <c r="F5" s="129"/>
      <c r="G5" s="129"/>
      <c r="H5" s="129"/>
      <c r="I5" s="129"/>
    </row>
    <row r="6" spans="1:7" ht="9" customHeight="1">
      <c r="A6" s="130"/>
      <c r="B6" s="131"/>
      <c r="C6" s="131"/>
      <c r="D6" s="131"/>
      <c r="E6" s="131"/>
      <c r="F6" s="132"/>
      <c r="G6" s="132"/>
    </row>
    <row r="7" spans="1:7" ht="12.75">
      <c r="A7" s="121" t="s">
        <v>19</v>
      </c>
      <c r="B7" s="122"/>
      <c r="C7" s="122"/>
      <c r="D7" s="122"/>
      <c r="E7" s="122"/>
      <c r="F7" s="123"/>
      <c r="G7" s="123"/>
    </row>
    <row r="8" spans="1:7" ht="12.75">
      <c r="A8" s="121" t="s">
        <v>129</v>
      </c>
      <c r="B8" s="122"/>
      <c r="C8" s="122"/>
      <c r="D8" s="122"/>
      <c r="E8" s="122"/>
      <c r="F8" s="123"/>
      <c r="G8" s="123"/>
    </row>
    <row r="9" spans="1:7" ht="12.75">
      <c r="A9" s="10"/>
      <c r="B9" s="11"/>
      <c r="C9" s="11"/>
      <c r="D9" s="11"/>
      <c r="E9" s="11"/>
      <c r="F9" s="96"/>
      <c r="G9" s="12"/>
    </row>
    <row r="10" spans="1:7" ht="12.75">
      <c r="A10" s="124"/>
      <c r="B10" s="125"/>
      <c r="C10" s="125"/>
      <c r="D10" s="125"/>
      <c r="E10" s="125"/>
      <c r="F10" s="126"/>
      <c r="G10" s="126"/>
    </row>
    <row r="11" spans="1:7" ht="12.75">
      <c r="A11" s="124"/>
      <c r="B11" s="124"/>
      <c r="C11" s="124"/>
      <c r="D11" s="124"/>
      <c r="E11" s="124"/>
      <c r="F11" s="126"/>
      <c r="G11" s="126"/>
    </row>
    <row r="12" spans="1:7" ht="12.75" customHeight="1">
      <c r="A12" s="10"/>
      <c r="B12" s="4"/>
      <c r="C12" s="4"/>
      <c r="D12" s="127" t="s">
        <v>128</v>
      </c>
      <c r="E12" s="127"/>
      <c r="F12" s="127"/>
      <c r="G12" s="127"/>
    </row>
    <row r="13" spans="1:7" ht="67.5" customHeight="1">
      <c r="A13" s="13" t="s">
        <v>2</v>
      </c>
      <c r="B13" s="118" t="s">
        <v>3</v>
      </c>
      <c r="C13" s="119"/>
      <c r="D13" s="120"/>
      <c r="E13" s="14" t="s">
        <v>20</v>
      </c>
      <c r="F13" s="109" t="s">
        <v>21</v>
      </c>
      <c r="G13" s="15" t="s">
        <v>22</v>
      </c>
    </row>
    <row r="14" spans="1:7" s="21" customFormat="1" ht="12.75" customHeight="1">
      <c r="A14" s="16" t="s">
        <v>4</v>
      </c>
      <c r="B14" s="17" t="s">
        <v>23</v>
      </c>
      <c r="C14" s="18"/>
      <c r="D14" s="19"/>
      <c r="E14" s="20"/>
      <c r="F14" s="99">
        <f>SUM(F21)</f>
        <v>211840.25</v>
      </c>
      <c r="G14" s="99">
        <f>SUM(G21)</f>
        <v>214041.29</v>
      </c>
    </row>
    <row r="15" spans="1:7" s="21" customFormat="1" ht="12.75" customHeight="1">
      <c r="A15" s="22" t="s">
        <v>5</v>
      </c>
      <c r="B15" s="23" t="s">
        <v>24</v>
      </c>
      <c r="C15" s="24"/>
      <c r="D15" s="25"/>
      <c r="E15" s="20"/>
      <c r="F15" s="100"/>
      <c r="G15" s="100"/>
    </row>
    <row r="16" spans="1:7" s="21" customFormat="1" ht="12.75" customHeight="1">
      <c r="A16" s="26" t="s">
        <v>25</v>
      </c>
      <c r="B16" s="27"/>
      <c r="C16" s="28" t="s">
        <v>26</v>
      </c>
      <c r="D16" s="29"/>
      <c r="E16" s="30"/>
      <c r="F16" s="100"/>
      <c r="G16" s="100"/>
    </row>
    <row r="17" spans="1:7" s="21" customFormat="1" ht="12.75" customHeight="1">
      <c r="A17" s="26" t="s">
        <v>27</v>
      </c>
      <c r="B17" s="27"/>
      <c r="C17" s="28" t="s">
        <v>28</v>
      </c>
      <c r="D17" s="31"/>
      <c r="E17" s="32"/>
      <c r="F17" s="100"/>
      <c r="G17" s="100"/>
    </row>
    <row r="18" spans="1:7" s="21" customFormat="1" ht="12.75" customHeight="1">
      <c r="A18" s="26" t="s">
        <v>29</v>
      </c>
      <c r="B18" s="27"/>
      <c r="C18" s="28" t="s">
        <v>30</v>
      </c>
      <c r="D18" s="31"/>
      <c r="E18" s="32"/>
      <c r="F18" s="100"/>
      <c r="G18" s="100"/>
    </row>
    <row r="19" spans="1:7" s="21" customFormat="1" ht="12.75" customHeight="1">
      <c r="A19" s="26" t="s">
        <v>31</v>
      </c>
      <c r="B19" s="27"/>
      <c r="C19" s="28" t="s">
        <v>32</v>
      </c>
      <c r="D19" s="31"/>
      <c r="E19" s="33"/>
      <c r="F19" s="100"/>
      <c r="G19" s="100"/>
    </row>
    <row r="20" spans="1:7" s="21" customFormat="1" ht="12.75" customHeight="1">
      <c r="A20" s="34" t="s">
        <v>33</v>
      </c>
      <c r="B20" s="27"/>
      <c r="C20" s="35" t="s">
        <v>34</v>
      </c>
      <c r="D20" s="29"/>
      <c r="E20" s="33"/>
      <c r="F20" s="100"/>
      <c r="G20" s="100"/>
    </row>
    <row r="21" spans="1:7" s="21" customFormat="1" ht="12.75" customHeight="1">
      <c r="A21" s="36" t="s">
        <v>7</v>
      </c>
      <c r="B21" s="37" t="s">
        <v>35</v>
      </c>
      <c r="C21" s="38"/>
      <c r="D21" s="39"/>
      <c r="E21" s="33"/>
      <c r="F21" s="100">
        <f>SUM(F23:F31)</f>
        <v>211840.25</v>
      </c>
      <c r="G21" s="100">
        <v>214041.29</v>
      </c>
    </row>
    <row r="22" spans="1:7" s="21" customFormat="1" ht="12.75" customHeight="1">
      <c r="A22" s="26" t="s">
        <v>36</v>
      </c>
      <c r="B22" s="27"/>
      <c r="C22" s="28" t="s">
        <v>37</v>
      </c>
      <c r="D22" s="31"/>
      <c r="E22" s="32"/>
      <c r="F22" s="115"/>
      <c r="G22" s="100"/>
    </row>
    <row r="23" spans="1:7" s="21" customFormat="1" ht="12.75" customHeight="1">
      <c r="A23" s="26" t="s">
        <v>38</v>
      </c>
      <c r="B23" s="27"/>
      <c r="C23" s="28" t="s">
        <v>39</v>
      </c>
      <c r="D23" s="31"/>
      <c r="E23" s="32"/>
      <c r="F23" s="115">
        <v>207491.31</v>
      </c>
      <c r="G23" s="100">
        <v>209389.47</v>
      </c>
    </row>
    <row r="24" spans="1:7" s="21" customFormat="1" ht="12.75" customHeight="1">
      <c r="A24" s="26" t="s">
        <v>40</v>
      </c>
      <c r="B24" s="27"/>
      <c r="C24" s="28" t="s">
        <v>41</v>
      </c>
      <c r="D24" s="31"/>
      <c r="E24" s="32"/>
      <c r="F24" s="115"/>
      <c r="G24" s="100"/>
    </row>
    <row r="25" spans="1:7" s="21" customFormat="1" ht="12.75" customHeight="1">
      <c r="A25" s="26" t="s">
        <v>42</v>
      </c>
      <c r="B25" s="27"/>
      <c r="C25" s="28" t="s">
        <v>43</v>
      </c>
      <c r="D25" s="31"/>
      <c r="E25" s="32"/>
      <c r="F25" s="115"/>
      <c r="G25" s="100"/>
    </row>
    <row r="26" spans="1:7" s="21" customFormat="1" ht="12.75" customHeight="1">
      <c r="A26" s="26" t="s">
        <v>44</v>
      </c>
      <c r="B26" s="27"/>
      <c r="C26" s="28" t="s">
        <v>45</v>
      </c>
      <c r="D26" s="31"/>
      <c r="E26" s="32"/>
      <c r="F26" s="115">
        <v>4348.94</v>
      </c>
      <c r="G26" s="100">
        <v>4651.82</v>
      </c>
    </row>
    <row r="27" spans="1:7" s="21" customFormat="1" ht="12.75" customHeight="1">
      <c r="A27" s="26" t="s">
        <v>46</v>
      </c>
      <c r="B27" s="27"/>
      <c r="C27" s="28" t="s">
        <v>47</v>
      </c>
      <c r="D27" s="31"/>
      <c r="E27" s="32"/>
      <c r="F27" s="115"/>
      <c r="G27" s="100"/>
    </row>
    <row r="28" spans="1:7" s="21" customFormat="1" ht="12.75" customHeight="1">
      <c r="A28" s="26" t="s">
        <v>48</v>
      </c>
      <c r="B28" s="27"/>
      <c r="C28" s="28" t="s">
        <v>49</v>
      </c>
      <c r="D28" s="31"/>
      <c r="E28" s="32"/>
      <c r="F28" s="115"/>
      <c r="G28" s="100"/>
    </row>
    <row r="29" spans="1:7" s="21" customFormat="1" ht="12.75" customHeight="1">
      <c r="A29" s="26" t="s">
        <v>50</v>
      </c>
      <c r="B29" s="27"/>
      <c r="C29" s="28" t="s">
        <v>51</v>
      </c>
      <c r="D29" s="31"/>
      <c r="E29" s="32"/>
      <c r="F29" s="115"/>
      <c r="G29" s="100"/>
    </row>
    <row r="30" spans="1:7" s="21" customFormat="1" ht="12.75" customHeight="1">
      <c r="A30" s="26" t="s">
        <v>52</v>
      </c>
      <c r="B30" s="40"/>
      <c r="C30" s="41" t="s">
        <v>53</v>
      </c>
      <c r="D30" s="42"/>
      <c r="E30" s="32"/>
      <c r="F30" s="115"/>
      <c r="G30" s="100"/>
    </row>
    <row r="31" spans="1:7" s="21" customFormat="1" ht="12.75" customHeight="1">
      <c r="A31" s="26" t="s">
        <v>54</v>
      </c>
      <c r="B31" s="27"/>
      <c r="C31" s="28" t="s">
        <v>55</v>
      </c>
      <c r="D31" s="31"/>
      <c r="E31" s="33"/>
      <c r="F31" s="115"/>
      <c r="G31" s="100"/>
    </row>
    <row r="32" spans="1:7" s="21" customFormat="1" ht="12.75" customHeight="1">
      <c r="A32" s="22" t="s">
        <v>8</v>
      </c>
      <c r="B32" s="43" t="s">
        <v>56</v>
      </c>
      <c r="C32" s="43"/>
      <c r="D32" s="33"/>
      <c r="E32" s="33"/>
      <c r="F32" s="115"/>
      <c r="G32" s="100"/>
    </row>
    <row r="33" spans="1:7" s="21" customFormat="1" ht="12.75" customHeight="1">
      <c r="A33" s="22" t="s">
        <v>10</v>
      </c>
      <c r="B33" s="43" t="s">
        <v>57</v>
      </c>
      <c r="C33" s="43"/>
      <c r="D33" s="33"/>
      <c r="E33" s="44"/>
      <c r="F33" s="115"/>
      <c r="G33" s="100"/>
    </row>
    <row r="34" spans="1:7" s="21" customFormat="1" ht="12.75" customHeight="1">
      <c r="A34" s="16" t="s">
        <v>9</v>
      </c>
      <c r="B34" s="17" t="s">
        <v>58</v>
      </c>
      <c r="C34" s="18"/>
      <c r="D34" s="19"/>
      <c r="E34" s="32"/>
      <c r="F34" s="115"/>
      <c r="G34" s="100"/>
    </row>
    <row r="35" spans="1:7" s="21" customFormat="1" ht="12.75" customHeight="1">
      <c r="A35" s="13" t="s">
        <v>12</v>
      </c>
      <c r="B35" s="45" t="s">
        <v>59</v>
      </c>
      <c r="C35" s="46"/>
      <c r="D35" s="47"/>
      <c r="E35" s="61"/>
      <c r="F35" s="116">
        <f>SUM(F36+F51+F43)</f>
        <v>50213.67</v>
      </c>
      <c r="G35" s="100">
        <f>G36+G43+G51</f>
        <v>61362.92</v>
      </c>
    </row>
    <row r="36" spans="1:7" s="21" customFormat="1" ht="12.75" customHeight="1">
      <c r="A36" s="48" t="s">
        <v>5</v>
      </c>
      <c r="B36" s="49" t="s">
        <v>60</v>
      </c>
      <c r="C36" s="50"/>
      <c r="D36" s="51"/>
      <c r="E36" s="33"/>
      <c r="F36" s="115">
        <f>SUM(F37:F41)</f>
        <v>383.05</v>
      </c>
      <c r="G36" s="100">
        <v>322.77</v>
      </c>
    </row>
    <row r="37" spans="1:7" s="21" customFormat="1" ht="12.75" customHeight="1">
      <c r="A37" s="52" t="s">
        <v>25</v>
      </c>
      <c r="B37" s="40"/>
      <c r="C37" s="41" t="s">
        <v>61</v>
      </c>
      <c r="D37" s="42"/>
      <c r="E37" s="32"/>
      <c r="F37" s="115"/>
      <c r="G37" s="100"/>
    </row>
    <row r="38" spans="1:7" s="21" customFormat="1" ht="12.75" customHeight="1">
      <c r="A38" s="52" t="s">
        <v>27</v>
      </c>
      <c r="B38" s="40"/>
      <c r="C38" s="41" t="s">
        <v>62</v>
      </c>
      <c r="D38" s="42"/>
      <c r="E38" s="32"/>
      <c r="F38" s="115">
        <v>383.05</v>
      </c>
      <c r="G38" s="100">
        <v>322.77</v>
      </c>
    </row>
    <row r="39" spans="1:7" s="21" customFormat="1" ht="12.75">
      <c r="A39" s="52" t="s">
        <v>29</v>
      </c>
      <c r="B39" s="40"/>
      <c r="C39" s="41" t="s">
        <v>63</v>
      </c>
      <c r="D39" s="42"/>
      <c r="E39" s="32"/>
      <c r="F39" s="115"/>
      <c r="G39" s="100"/>
    </row>
    <row r="40" spans="1:7" s="21" customFormat="1" ht="12.75">
      <c r="A40" s="52" t="s">
        <v>31</v>
      </c>
      <c r="B40" s="40"/>
      <c r="C40" s="41" t="s">
        <v>64</v>
      </c>
      <c r="D40" s="42"/>
      <c r="E40" s="32"/>
      <c r="F40" s="115"/>
      <c r="G40" s="100"/>
    </row>
    <row r="41" spans="1:7" s="21" customFormat="1" ht="12.75" customHeight="1">
      <c r="A41" s="52" t="s">
        <v>33</v>
      </c>
      <c r="B41" s="46"/>
      <c r="C41" s="134" t="s">
        <v>65</v>
      </c>
      <c r="D41" s="135"/>
      <c r="E41" s="32"/>
      <c r="F41" s="115"/>
      <c r="G41" s="100"/>
    </row>
    <row r="42" spans="1:7" s="21" customFormat="1" ht="12.75" customHeight="1">
      <c r="A42" s="48" t="s">
        <v>7</v>
      </c>
      <c r="B42" s="53" t="s">
        <v>66</v>
      </c>
      <c r="C42" s="54"/>
      <c r="D42" s="55"/>
      <c r="E42" s="33"/>
      <c r="F42" s="115"/>
      <c r="G42" s="100"/>
    </row>
    <row r="43" spans="1:7" s="21" customFormat="1" ht="12.75" customHeight="1">
      <c r="A43" s="48" t="s">
        <v>8</v>
      </c>
      <c r="B43" s="49" t="s">
        <v>67</v>
      </c>
      <c r="C43" s="50"/>
      <c r="D43" s="51"/>
      <c r="E43" s="33"/>
      <c r="F43" s="115">
        <f>SUM(F44:F49)</f>
        <v>43291.34</v>
      </c>
      <c r="G43" s="100">
        <v>59549.61</v>
      </c>
    </row>
    <row r="44" spans="1:7" s="21" customFormat="1" ht="12.75" customHeight="1">
      <c r="A44" s="52" t="s">
        <v>68</v>
      </c>
      <c r="B44" s="50"/>
      <c r="C44" s="56" t="s">
        <v>69</v>
      </c>
      <c r="D44" s="57"/>
      <c r="E44" s="33"/>
      <c r="F44" s="115"/>
      <c r="G44" s="100"/>
    </row>
    <row r="45" spans="1:7" s="21" customFormat="1" ht="12.75" customHeight="1">
      <c r="A45" s="58" t="s">
        <v>70</v>
      </c>
      <c r="B45" s="40"/>
      <c r="C45" s="41" t="s">
        <v>71</v>
      </c>
      <c r="D45" s="59"/>
      <c r="E45" s="60"/>
      <c r="F45" s="117"/>
      <c r="G45" s="101"/>
    </row>
    <row r="46" spans="1:7" s="21" customFormat="1" ht="12.75" customHeight="1">
      <c r="A46" s="52" t="s">
        <v>72</v>
      </c>
      <c r="B46" s="40"/>
      <c r="C46" s="41" t="s">
        <v>73</v>
      </c>
      <c r="D46" s="42"/>
      <c r="E46" s="33"/>
      <c r="F46" s="115">
        <v>326.1</v>
      </c>
      <c r="G46" s="100">
        <v>340.46</v>
      </c>
    </row>
    <row r="47" spans="1:7" s="21" customFormat="1" ht="12.75" customHeight="1">
      <c r="A47" s="52" t="s">
        <v>74</v>
      </c>
      <c r="B47" s="40"/>
      <c r="C47" s="134" t="s">
        <v>75</v>
      </c>
      <c r="D47" s="135"/>
      <c r="E47" s="105"/>
      <c r="F47" s="115"/>
      <c r="G47" s="100"/>
    </row>
    <row r="48" spans="1:7" s="21" customFormat="1" ht="12.75" customHeight="1">
      <c r="A48" s="52" t="s">
        <v>76</v>
      </c>
      <c r="B48" s="40"/>
      <c r="C48" s="41" t="s">
        <v>127</v>
      </c>
      <c r="D48" s="42"/>
      <c r="E48" s="106"/>
      <c r="F48" s="115">
        <v>42965.24</v>
      </c>
      <c r="G48" s="100">
        <v>59209.15</v>
      </c>
    </row>
    <row r="49" spans="1:7" s="21" customFormat="1" ht="12.75" customHeight="1">
      <c r="A49" s="52" t="s">
        <v>77</v>
      </c>
      <c r="B49" s="40"/>
      <c r="C49" s="41" t="s">
        <v>78</v>
      </c>
      <c r="D49" s="42"/>
      <c r="E49" s="105"/>
      <c r="F49" s="115"/>
      <c r="G49" s="100"/>
    </row>
    <row r="50" spans="1:8" s="21" customFormat="1" ht="12.75" customHeight="1">
      <c r="A50" s="48" t="s">
        <v>10</v>
      </c>
      <c r="B50" s="62" t="s">
        <v>79</v>
      </c>
      <c r="C50" s="62"/>
      <c r="D50" s="63"/>
      <c r="E50" s="107"/>
      <c r="F50" s="115"/>
      <c r="G50" s="100"/>
      <c r="H50" s="98"/>
    </row>
    <row r="51" spans="1:7" s="21" customFormat="1" ht="12.75" customHeight="1">
      <c r="A51" s="48" t="s">
        <v>11</v>
      </c>
      <c r="B51" s="62" t="s">
        <v>80</v>
      </c>
      <c r="C51" s="62"/>
      <c r="D51" s="63"/>
      <c r="E51" s="108"/>
      <c r="F51" s="115">
        <v>6539.28</v>
      </c>
      <c r="G51" s="100">
        <v>1490.54</v>
      </c>
    </row>
    <row r="52" spans="1:7" s="21" customFormat="1" ht="12.75" customHeight="1">
      <c r="A52" s="22"/>
      <c r="B52" s="43" t="s">
        <v>81</v>
      </c>
      <c r="C52" s="43"/>
      <c r="D52" s="33"/>
      <c r="E52" s="105"/>
      <c r="F52" s="112">
        <f>SUM(F14+F35)</f>
        <v>262053.91999999998</v>
      </c>
      <c r="G52" s="102">
        <f>SUM(G14+G35)</f>
        <v>275404.21</v>
      </c>
    </row>
    <row r="53" spans="1:7" s="21" customFormat="1" ht="12.75" customHeight="1">
      <c r="A53" s="22"/>
      <c r="B53" s="43"/>
      <c r="C53" s="43"/>
      <c r="D53" s="33"/>
      <c r="E53" s="105"/>
      <c r="F53" s="115"/>
      <c r="G53" s="100"/>
    </row>
    <row r="54" spans="1:7" s="21" customFormat="1" ht="12.75" customHeight="1">
      <c r="A54" s="16" t="s">
        <v>13</v>
      </c>
      <c r="B54" s="17" t="s">
        <v>82</v>
      </c>
      <c r="C54" s="17"/>
      <c r="D54" s="64"/>
      <c r="E54" s="33"/>
      <c r="F54" s="116">
        <f>SUM(F55:F58)</f>
        <v>216934.02</v>
      </c>
      <c r="G54" s="99">
        <v>215588.35</v>
      </c>
    </row>
    <row r="55" spans="1:7" s="21" customFormat="1" ht="12.75" customHeight="1">
      <c r="A55" s="22" t="s">
        <v>5</v>
      </c>
      <c r="B55" s="43" t="s">
        <v>6</v>
      </c>
      <c r="C55" s="43"/>
      <c r="D55" s="33"/>
      <c r="E55" s="33"/>
      <c r="F55" s="115">
        <v>4003.12</v>
      </c>
      <c r="G55" s="100"/>
    </row>
    <row r="56" spans="1:7" s="21" customFormat="1" ht="12.75" customHeight="1">
      <c r="A56" s="36" t="s">
        <v>7</v>
      </c>
      <c r="B56" s="37" t="s">
        <v>83</v>
      </c>
      <c r="C56" s="38"/>
      <c r="D56" s="39"/>
      <c r="E56" s="65"/>
      <c r="F56" s="113">
        <v>172626.02</v>
      </c>
      <c r="G56" s="104">
        <v>174383.78</v>
      </c>
    </row>
    <row r="57" spans="1:7" s="21" customFormat="1" ht="12.75" customHeight="1">
      <c r="A57" s="22" t="s">
        <v>8</v>
      </c>
      <c r="B57" s="136" t="s">
        <v>84</v>
      </c>
      <c r="C57" s="137"/>
      <c r="D57" s="138"/>
      <c r="E57" s="33"/>
      <c r="F57" s="115">
        <v>39619.13</v>
      </c>
      <c r="G57" s="100">
        <v>39997.97</v>
      </c>
    </row>
    <row r="58" spans="1:7" s="21" customFormat="1" ht="12.75" customHeight="1">
      <c r="A58" s="22" t="s">
        <v>85</v>
      </c>
      <c r="B58" s="43" t="s">
        <v>86</v>
      </c>
      <c r="C58" s="27"/>
      <c r="D58" s="20"/>
      <c r="E58" s="33"/>
      <c r="F58" s="115">
        <v>685.75</v>
      </c>
      <c r="G58" s="100">
        <v>1206.6</v>
      </c>
    </row>
    <row r="59" spans="1:7" s="21" customFormat="1" ht="12.75" customHeight="1">
      <c r="A59" s="16" t="s">
        <v>14</v>
      </c>
      <c r="B59" s="17" t="s">
        <v>87</v>
      </c>
      <c r="C59" s="18"/>
      <c r="D59" s="19"/>
      <c r="E59" s="33"/>
      <c r="F59" s="116">
        <f>SUM(F64)</f>
        <v>47204.28</v>
      </c>
      <c r="G59" s="100">
        <v>62789.69</v>
      </c>
    </row>
    <row r="60" spans="1:7" s="21" customFormat="1" ht="12.75" customHeight="1">
      <c r="A60" s="22" t="s">
        <v>5</v>
      </c>
      <c r="B60" s="23" t="s">
        <v>88</v>
      </c>
      <c r="C60" s="66"/>
      <c r="D60" s="67"/>
      <c r="E60" s="33"/>
      <c r="F60" s="115"/>
      <c r="G60" s="100"/>
    </row>
    <row r="61" spans="1:7" s="21" customFormat="1" ht="12.75">
      <c r="A61" s="26" t="s">
        <v>25</v>
      </c>
      <c r="B61" s="68"/>
      <c r="C61" s="28" t="s">
        <v>89</v>
      </c>
      <c r="D61" s="69"/>
      <c r="E61" s="61"/>
      <c r="F61" s="115"/>
      <c r="G61" s="100"/>
    </row>
    <row r="62" spans="1:7" s="21" customFormat="1" ht="12.75" customHeight="1">
      <c r="A62" s="26" t="s">
        <v>27</v>
      </c>
      <c r="B62" s="27"/>
      <c r="C62" s="28" t="s">
        <v>90</v>
      </c>
      <c r="D62" s="31"/>
      <c r="E62" s="33"/>
      <c r="F62" s="115"/>
      <c r="G62" s="100"/>
    </row>
    <row r="63" spans="1:7" s="21" customFormat="1" ht="12.75" customHeight="1">
      <c r="A63" s="26" t="s">
        <v>91</v>
      </c>
      <c r="B63" s="27"/>
      <c r="C63" s="28" t="s">
        <v>92</v>
      </c>
      <c r="D63" s="31"/>
      <c r="E63" s="44"/>
      <c r="F63" s="115"/>
      <c r="G63" s="100"/>
    </row>
    <row r="64" spans="1:7" s="73" customFormat="1" ht="12.75" customHeight="1">
      <c r="A64" s="48" t="s">
        <v>7</v>
      </c>
      <c r="B64" s="70" t="s">
        <v>93</v>
      </c>
      <c r="C64" s="71"/>
      <c r="D64" s="72"/>
      <c r="E64" s="63"/>
      <c r="F64" s="114">
        <f>F70+F75+F76+F77</f>
        <v>47204.28</v>
      </c>
      <c r="G64" s="103">
        <v>62789.69</v>
      </c>
    </row>
    <row r="65" spans="1:7" s="21" customFormat="1" ht="12.75" customHeight="1">
      <c r="A65" s="26" t="s">
        <v>36</v>
      </c>
      <c r="B65" s="27"/>
      <c r="C65" s="28" t="s">
        <v>94</v>
      </c>
      <c r="D65" s="29"/>
      <c r="E65" s="33"/>
      <c r="F65" s="115"/>
      <c r="G65" s="100"/>
    </row>
    <row r="66" spans="1:7" s="21" customFormat="1" ht="12.75" customHeight="1">
      <c r="A66" s="26" t="s">
        <v>38</v>
      </c>
      <c r="B66" s="68"/>
      <c r="C66" s="28" t="s">
        <v>95</v>
      </c>
      <c r="D66" s="69"/>
      <c r="E66" s="61"/>
      <c r="F66" s="100"/>
      <c r="G66" s="100"/>
    </row>
    <row r="67" spans="1:7" s="21" customFormat="1" ht="12.75">
      <c r="A67" s="26" t="s">
        <v>40</v>
      </c>
      <c r="B67" s="68"/>
      <c r="C67" s="28" t="s">
        <v>96</v>
      </c>
      <c r="D67" s="69"/>
      <c r="E67" s="61"/>
      <c r="F67" s="100"/>
      <c r="G67" s="100"/>
    </row>
    <row r="68" spans="1:7" s="21" customFormat="1" ht="12.75">
      <c r="A68" s="74" t="s">
        <v>42</v>
      </c>
      <c r="B68" s="50"/>
      <c r="C68" s="75" t="s">
        <v>97</v>
      </c>
      <c r="D68" s="57"/>
      <c r="E68" s="61"/>
      <c r="F68" s="100"/>
      <c r="G68" s="100"/>
    </row>
    <row r="69" spans="1:7" s="21" customFormat="1" ht="12.75">
      <c r="A69" s="22" t="s">
        <v>44</v>
      </c>
      <c r="B69" s="35"/>
      <c r="C69" s="35" t="s">
        <v>98</v>
      </c>
      <c r="D69" s="29"/>
      <c r="E69" s="76"/>
      <c r="F69" s="100"/>
      <c r="G69" s="100"/>
    </row>
    <row r="70" spans="1:7" s="21" customFormat="1" ht="12.75" customHeight="1">
      <c r="A70" s="77" t="s">
        <v>46</v>
      </c>
      <c r="B70" s="71"/>
      <c r="C70" s="78" t="s">
        <v>99</v>
      </c>
      <c r="D70" s="79"/>
      <c r="E70" s="33"/>
      <c r="F70" s="100"/>
      <c r="G70" s="100"/>
    </row>
    <row r="71" spans="1:7" s="21" customFormat="1" ht="12.75" customHeight="1">
      <c r="A71" s="52" t="s">
        <v>100</v>
      </c>
      <c r="B71" s="40"/>
      <c r="C71" s="59"/>
      <c r="D71" s="42" t="s">
        <v>101</v>
      </c>
      <c r="E71" s="61"/>
      <c r="F71" s="100"/>
      <c r="G71" s="100"/>
    </row>
    <row r="72" spans="1:7" s="21" customFormat="1" ht="12.75" customHeight="1">
      <c r="A72" s="52" t="s">
        <v>102</v>
      </c>
      <c r="B72" s="40"/>
      <c r="C72" s="59"/>
      <c r="D72" s="42" t="s">
        <v>103</v>
      </c>
      <c r="E72" s="32"/>
      <c r="F72" s="100"/>
      <c r="G72" s="100"/>
    </row>
    <row r="73" spans="1:7" s="21" customFormat="1" ht="12.75" customHeight="1">
      <c r="A73" s="52" t="s">
        <v>48</v>
      </c>
      <c r="B73" s="54"/>
      <c r="C73" s="80" t="s">
        <v>104</v>
      </c>
      <c r="D73" s="81"/>
      <c r="E73" s="32"/>
      <c r="F73" s="115"/>
      <c r="G73" s="100"/>
    </row>
    <row r="74" spans="1:7" s="21" customFormat="1" ht="12.75" customHeight="1">
      <c r="A74" s="52" t="s">
        <v>50</v>
      </c>
      <c r="B74" s="82"/>
      <c r="C74" s="41" t="s">
        <v>105</v>
      </c>
      <c r="D74" s="83"/>
      <c r="E74" s="61"/>
      <c r="F74" s="116"/>
      <c r="G74" s="100"/>
    </row>
    <row r="75" spans="1:7" s="21" customFormat="1" ht="12.75" customHeight="1">
      <c r="A75" s="52" t="s">
        <v>52</v>
      </c>
      <c r="B75" s="27"/>
      <c r="C75" s="28" t="s">
        <v>106</v>
      </c>
      <c r="D75" s="31"/>
      <c r="E75" s="33"/>
      <c r="F75" s="115">
        <v>6687.98</v>
      </c>
      <c r="G75" s="100">
        <v>21520.68</v>
      </c>
    </row>
    <row r="76" spans="1:7" s="21" customFormat="1" ht="12.75" customHeight="1">
      <c r="A76" s="52" t="s">
        <v>54</v>
      </c>
      <c r="B76" s="27"/>
      <c r="C76" s="28" t="s">
        <v>107</v>
      </c>
      <c r="D76" s="31"/>
      <c r="E76" s="33"/>
      <c r="F76" s="115">
        <v>7168.13</v>
      </c>
      <c r="G76" s="100"/>
    </row>
    <row r="77" spans="1:7" s="21" customFormat="1" ht="12.75" customHeight="1">
      <c r="A77" s="26" t="s">
        <v>108</v>
      </c>
      <c r="B77" s="27"/>
      <c r="C77" s="28" t="s">
        <v>109</v>
      </c>
      <c r="D77" s="31"/>
      <c r="E77" s="110"/>
      <c r="F77" s="115">
        <v>33348.17</v>
      </c>
      <c r="G77" s="100">
        <v>41269.01</v>
      </c>
    </row>
    <row r="78" spans="1:7" s="21" customFormat="1" ht="12.75" customHeight="1">
      <c r="A78" s="26" t="s">
        <v>110</v>
      </c>
      <c r="B78" s="27"/>
      <c r="C78" s="28" t="s">
        <v>111</v>
      </c>
      <c r="D78" s="31"/>
      <c r="E78" s="44"/>
      <c r="F78" s="115"/>
      <c r="G78" s="100"/>
    </row>
    <row r="79" spans="1:7" s="21" customFormat="1" ht="12.75" customHeight="1">
      <c r="A79" s="16" t="s">
        <v>15</v>
      </c>
      <c r="B79" s="84" t="s">
        <v>112</v>
      </c>
      <c r="C79" s="85"/>
      <c r="D79" s="86"/>
      <c r="E79" s="44"/>
      <c r="F79" s="115">
        <f>F85</f>
        <v>-2084.38</v>
      </c>
      <c r="G79" s="100">
        <v>-2973.83</v>
      </c>
    </row>
    <row r="80" spans="1:7" s="21" customFormat="1" ht="12.75" customHeight="1">
      <c r="A80" s="22" t="s">
        <v>5</v>
      </c>
      <c r="B80" s="43" t="s">
        <v>113</v>
      </c>
      <c r="C80" s="27"/>
      <c r="D80" s="20"/>
      <c r="E80" s="44"/>
      <c r="F80" s="115"/>
      <c r="G80" s="100"/>
    </row>
    <row r="81" spans="1:7" s="21" customFormat="1" ht="12.75" customHeight="1">
      <c r="A81" s="22" t="s">
        <v>7</v>
      </c>
      <c r="B81" s="23" t="s">
        <v>114</v>
      </c>
      <c r="C81" s="66"/>
      <c r="D81" s="67"/>
      <c r="E81" s="33"/>
      <c r="F81" s="115"/>
      <c r="G81" s="100"/>
    </row>
    <row r="82" spans="1:7" s="21" customFormat="1" ht="12.75" customHeight="1">
      <c r="A82" s="26" t="s">
        <v>36</v>
      </c>
      <c r="B82" s="27"/>
      <c r="C82" s="28" t="s">
        <v>115</v>
      </c>
      <c r="D82" s="31"/>
      <c r="E82" s="33"/>
      <c r="F82" s="115"/>
      <c r="G82" s="100"/>
    </row>
    <row r="83" spans="1:7" s="21" customFormat="1" ht="12.75" customHeight="1">
      <c r="A83" s="26" t="s">
        <v>38</v>
      </c>
      <c r="B83" s="27"/>
      <c r="C83" s="28" t="s">
        <v>116</v>
      </c>
      <c r="D83" s="31"/>
      <c r="E83" s="33"/>
      <c r="F83" s="115"/>
      <c r="G83" s="100"/>
    </row>
    <row r="84" spans="1:7" s="21" customFormat="1" ht="12.75" customHeight="1">
      <c r="A84" s="48" t="s">
        <v>8</v>
      </c>
      <c r="B84" s="59" t="s">
        <v>117</v>
      </c>
      <c r="C84" s="59"/>
      <c r="D84" s="87"/>
      <c r="E84" s="33"/>
      <c r="F84" s="115"/>
      <c r="G84" s="100"/>
    </row>
    <row r="85" spans="1:7" s="21" customFormat="1" ht="12.75" customHeight="1">
      <c r="A85" s="36" t="s">
        <v>10</v>
      </c>
      <c r="B85" s="37" t="s">
        <v>118</v>
      </c>
      <c r="C85" s="38"/>
      <c r="D85" s="39"/>
      <c r="E85" s="33"/>
      <c r="F85" s="115">
        <f>SUM(F86:F87)</f>
        <v>-2084.38</v>
      </c>
      <c r="G85" s="100">
        <v>-2973.83</v>
      </c>
    </row>
    <row r="86" spans="1:7" s="21" customFormat="1" ht="12.75" customHeight="1">
      <c r="A86" s="26" t="s">
        <v>119</v>
      </c>
      <c r="B86" s="18"/>
      <c r="C86" s="28" t="s">
        <v>120</v>
      </c>
      <c r="D86" s="88"/>
      <c r="E86" s="32"/>
      <c r="F86" s="115">
        <v>-1223.1</v>
      </c>
      <c r="G86" s="100">
        <v>6110.3</v>
      </c>
    </row>
    <row r="87" spans="1:7" s="21" customFormat="1" ht="12.75" customHeight="1">
      <c r="A87" s="26" t="s">
        <v>121</v>
      </c>
      <c r="B87" s="18"/>
      <c r="C87" s="28" t="s">
        <v>122</v>
      </c>
      <c r="D87" s="88"/>
      <c r="E87" s="32"/>
      <c r="F87" s="100">
        <v>-861.28</v>
      </c>
      <c r="G87" s="100">
        <v>-9084.12</v>
      </c>
    </row>
    <row r="88" spans="1:7" s="21" customFormat="1" ht="12.75" customHeight="1">
      <c r="A88" s="16" t="s">
        <v>16</v>
      </c>
      <c r="B88" s="84" t="s">
        <v>123</v>
      </c>
      <c r="C88" s="86"/>
      <c r="D88" s="86"/>
      <c r="E88" s="32"/>
      <c r="F88" s="100"/>
      <c r="G88" s="100"/>
    </row>
    <row r="89" spans="1:7" s="21" customFormat="1" ht="25.5" customHeight="1">
      <c r="A89" s="16"/>
      <c r="B89" s="139" t="s">
        <v>124</v>
      </c>
      <c r="C89" s="140"/>
      <c r="D89" s="135"/>
      <c r="E89" s="33"/>
      <c r="F89" s="102">
        <f>SUM(F54+F64+F85)</f>
        <v>262053.91999999998</v>
      </c>
      <c r="G89" s="102">
        <f>SUM(G54+G64+G85)</f>
        <v>275404.21</v>
      </c>
    </row>
    <row r="90" spans="1:7" s="21" customFormat="1" ht="25.5" customHeight="1">
      <c r="A90" s="89"/>
      <c r="B90" s="79"/>
      <c r="C90" s="90"/>
      <c r="D90" s="90"/>
      <c r="E90" s="6"/>
      <c r="F90" s="91"/>
      <c r="G90" s="91"/>
    </row>
    <row r="91" spans="1:7" s="21" customFormat="1" ht="12.75">
      <c r="A91" s="5"/>
      <c r="B91" s="6"/>
      <c r="C91" s="6"/>
      <c r="D91" s="6"/>
      <c r="E91" s="6"/>
      <c r="F91" s="91"/>
      <c r="G91" s="91"/>
    </row>
    <row r="92" spans="1:7" s="92" customFormat="1" ht="12.75" customHeight="1">
      <c r="A92" s="141" t="s">
        <v>131</v>
      </c>
      <c r="B92" s="141"/>
      <c r="C92" s="141"/>
      <c r="D92" s="141"/>
      <c r="E92" s="141"/>
      <c r="F92" s="142" t="s">
        <v>132</v>
      </c>
      <c r="G92" s="142"/>
    </row>
    <row r="93" spans="1:6" ht="12.75" customHeight="1">
      <c r="A93" s="9" t="s">
        <v>125</v>
      </c>
      <c r="F93" s="93" t="s">
        <v>126</v>
      </c>
    </row>
    <row r="97" spans="1:7" ht="15" customHeight="1">
      <c r="A97" s="141" t="s">
        <v>17</v>
      </c>
      <c r="B97" s="141"/>
      <c r="C97" s="141"/>
      <c r="D97" s="141"/>
      <c r="E97" s="141"/>
      <c r="F97" s="142" t="s">
        <v>130</v>
      </c>
      <c r="G97" s="142"/>
    </row>
    <row r="98" spans="1:6" ht="12.75">
      <c r="A98" s="9" t="s">
        <v>133</v>
      </c>
      <c r="F98" s="97" t="s">
        <v>126</v>
      </c>
    </row>
  </sheetData>
  <sheetProtection/>
  <mergeCells count="17">
    <mergeCell ref="A97:E97"/>
    <mergeCell ref="F97:G97"/>
    <mergeCell ref="A4:G4"/>
    <mergeCell ref="C41:D41"/>
    <mergeCell ref="C47:D47"/>
    <mergeCell ref="B57:D57"/>
    <mergeCell ref="B89:D89"/>
    <mergeCell ref="A92:E92"/>
    <mergeCell ref="F92:G92"/>
    <mergeCell ref="B13:D13"/>
    <mergeCell ref="A8:G8"/>
    <mergeCell ref="A10:G10"/>
    <mergeCell ref="A11:G11"/>
    <mergeCell ref="D12:G12"/>
    <mergeCell ref="A5:I5"/>
    <mergeCell ref="A6:G6"/>
    <mergeCell ref="A7:G7"/>
  </mergeCells>
  <printOptions/>
  <pageMargins left="0.39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zilvitis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DARŽELIS</dc:creator>
  <cp:keywords/>
  <dc:description/>
  <cp:lastModifiedBy>pc</cp:lastModifiedBy>
  <cp:lastPrinted>2015-08-07T06:39:05Z</cp:lastPrinted>
  <dcterms:created xsi:type="dcterms:W3CDTF">2013-04-22T09:03:49Z</dcterms:created>
  <dcterms:modified xsi:type="dcterms:W3CDTF">2015-09-14T06:50:34Z</dcterms:modified>
  <cp:category/>
  <cp:version/>
  <cp:contentType/>
  <cp:contentStatus/>
</cp:coreProperties>
</file>